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rogramska klasifikacija" sheetId="2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9" l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8" i="9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7" i="3"/>
  <c r="K18" i="3"/>
  <c r="K31" i="3"/>
  <c r="K32" i="3"/>
  <c r="K33" i="3"/>
  <c r="K34" i="3"/>
  <c r="K35" i="3"/>
  <c r="K36" i="3"/>
  <c r="J32" i="3"/>
  <c r="J33" i="3"/>
  <c r="J34" i="3"/>
  <c r="J35" i="3"/>
  <c r="J36" i="3"/>
  <c r="H15" i="2" l="1"/>
  <c r="H16" i="2"/>
  <c r="H17" i="2"/>
  <c r="H18" i="2"/>
  <c r="H19" i="2"/>
  <c r="H20" i="2"/>
  <c r="H21" i="2"/>
  <c r="H9" i="2"/>
  <c r="H11" i="2"/>
  <c r="H12" i="2"/>
  <c r="H13" i="2"/>
  <c r="H8" i="2"/>
  <c r="K25" i="10" l="1"/>
  <c r="J25" i="10"/>
  <c r="J24" i="10"/>
  <c r="G12" i="5" l="1"/>
  <c r="G14" i="5"/>
  <c r="G15" i="5"/>
  <c r="G16" i="5"/>
  <c r="G11" i="5"/>
  <c r="F12" i="5"/>
  <c r="F14" i="5"/>
  <c r="F15" i="5"/>
  <c r="F16" i="5"/>
  <c r="F11" i="5"/>
  <c r="G32" i="8"/>
  <c r="G33" i="8"/>
  <c r="G34" i="8"/>
  <c r="G35" i="8"/>
  <c r="G36" i="8"/>
  <c r="G37" i="8"/>
  <c r="G38" i="8"/>
  <c r="G39" i="8"/>
  <c r="G40" i="8"/>
  <c r="G41" i="8"/>
  <c r="G42" i="8"/>
  <c r="G43" i="8"/>
  <c r="G31" i="8"/>
  <c r="F32" i="8"/>
  <c r="F33" i="8"/>
  <c r="F34" i="8"/>
  <c r="F35" i="8"/>
  <c r="F36" i="8"/>
  <c r="F38" i="8"/>
  <c r="F39" i="8"/>
  <c r="F40" i="8"/>
  <c r="F41" i="8"/>
  <c r="F42" i="8"/>
  <c r="F43" i="8"/>
  <c r="F31" i="8"/>
  <c r="G14" i="8"/>
  <c r="G16" i="8"/>
  <c r="G19" i="8"/>
  <c r="G22" i="8"/>
  <c r="G23" i="8"/>
  <c r="G24" i="8"/>
  <c r="G25" i="8"/>
  <c r="G11" i="8"/>
  <c r="F14" i="8"/>
  <c r="F15" i="8"/>
  <c r="F19" i="8"/>
  <c r="F22" i="8"/>
  <c r="F23" i="8"/>
  <c r="F24" i="8"/>
  <c r="F25" i="8"/>
  <c r="F11" i="8"/>
  <c r="K37" i="3"/>
  <c r="K38" i="3"/>
  <c r="K39" i="3"/>
  <c r="K40" i="3"/>
  <c r="K45" i="3"/>
  <c r="K46" i="3"/>
  <c r="K24" i="3"/>
  <c r="K25" i="3"/>
  <c r="K26" i="3"/>
  <c r="K27" i="3"/>
  <c r="K28" i="3"/>
  <c r="K29" i="3"/>
  <c r="K30" i="3"/>
  <c r="K12" i="3"/>
  <c r="K13" i="3"/>
  <c r="K16" i="3"/>
  <c r="K19" i="3"/>
  <c r="K21" i="3"/>
  <c r="K22" i="3"/>
  <c r="K23" i="3"/>
  <c r="K11" i="3"/>
  <c r="J45" i="3"/>
  <c r="J46" i="3"/>
  <c r="J47" i="3"/>
  <c r="J48" i="3"/>
  <c r="J49" i="3"/>
  <c r="J53" i="3"/>
  <c r="J55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5" i="3"/>
  <c r="J86" i="3"/>
  <c r="J87" i="3"/>
  <c r="J88" i="3"/>
  <c r="J89" i="3"/>
  <c r="J90" i="3"/>
  <c r="J91" i="3"/>
  <c r="J92" i="3"/>
  <c r="J93" i="3"/>
  <c r="J95" i="3"/>
  <c r="J96" i="3"/>
  <c r="J37" i="3"/>
  <c r="J38" i="3"/>
  <c r="J23" i="3"/>
  <c r="J24" i="3"/>
  <c r="J25" i="3"/>
  <c r="J26" i="3"/>
  <c r="J27" i="3"/>
  <c r="J28" i="3"/>
  <c r="J29" i="3"/>
  <c r="J30" i="3"/>
  <c r="J31" i="3"/>
  <c r="J12" i="3"/>
  <c r="J13" i="3"/>
  <c r="J16" i="3"/>
  <c r="J17" i="3"/>
  <c r="J18" i="3"/>
  <c r="J19" i="3"/>
  <c r="J20" i="3"/>
  <c r="J21" i="3"/>
  <c r="J22" i="3"/>
  <c r="J11" i="3"/>
  <c r="K10" i="10"/>
  <c r="K11" i="10"/>
  <c r="K12" i="10"/>
  <c r="K13" i="10"/>
  <c r="K14" i="10"/>
  <c r="K15" i="10"/>
  <c r="K16" i="10"/>
  <c r="K9" i="10"/>
  <c r="J10" i="10"/>
  <c r="J11" i="10"/>
  <c r="J12" i="10"/>
  <c r="J13" i="10"/>
  <c r="J14" i="10"/>
  <c r="J15" i="10"/>
  <c r="J16" i="10"/>
  <c r="J9" i="10"/>
</calcChain>
</file>

<file path=xl/sharedStrings.xml><?xml version="1.0" encoding="utf-8"?>
<sst xmlns="http://schemas.openxmlformats.org/spreadsheetml/2006/main" count="284" uniqueCount="224">
  <si>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</si>
  <si>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</si>
  <si>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</si>
  <si>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</si>
  <si>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</si>
  <si>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</si>
  <si>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</si>
  <si>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</si>
  <si>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</si>
  <si>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</si>
  <si>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</si>
  <si>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</si>
  <si>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</si>
  <si>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</si>
  <si>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</si>
  <si>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</si>
  <si>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</si>
  <si>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</si>
  <si>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</si>
  <si>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</si>
  <si>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</si>
  <si>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</si>
  <si>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</si>
  <si>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</si>
  <si>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</si>
  <si>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</si>
  <si>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</si>
  <si>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</si>
  <si>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</si>
  <si>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</si>
  <si>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</si>
  <si>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</si>
  <si>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</si>
  <si>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</si>
  <si>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</si>
  <si>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</si>
  <si>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</si>
  <si>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</si>
  <si>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</si>
  <si>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</si>
  <si>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</si>
  <si>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</si>
  <si>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Naknade građanima i kućanstvima na temelju osiguranja i druge naknade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</si>
  <si>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</si>
  <si>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</si>
  <si>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</si>
  <si>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</si>
  <si>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</si>
  <si>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</si>
  <si>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</si>
  <si>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</si>
  <si>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</si>
  <si>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</si>
  <si>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</si>
  <si>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</si>
  <si>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ustanova u obrazovanju iznad standarda</t>
  </si>
  <si>
    <t>Financiranje školskih projekata</t>
  </si>
  <si>
    <t>43 Prihodi za posebne namjene-proračunski korisnici</t>
  </si>
  <si>
    <t>62 Donacije-proračunski korisnici</t>
  </si>
  <si>
    <t>Indeks                                5/4*100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</si>
  <si>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</si>
  <si>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</si>
  <si>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</si>
  <si>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</si>
  <si>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</si>
  <si>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</si>
  <si>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</si>
  <si>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</si>
  <si>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</si>
  <si>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</si>
  <si>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</si>
  <si>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5/4*100</t>
  </si>
  <si>
    <t>INDEKS                  5/2*100</t>
  </si>
  <si>
    <t xml:space="preserve">INDEKS            5/4*100               </t>
  </si>
  <si>
    <t>INDEKS                                5/2*100</t>
  </si>
  <si>
    <t>INDEKS                                5/4*100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</si>
  <si>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</si>
  <si>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</si>
  <si>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</si>
  <si>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</si>
  <si>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</si>
  <si>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</si>
  <si>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</si>
  <si>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</si>
  <si>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</si>
  <si>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</si>
  <si>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</si>
  <si>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</si>
  <si>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</si>
  <si>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</si>
  <si>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</si>
  <si>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</si>
  <si>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</si>
  <si>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</si>
  <si>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</si>
  <si>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</si>
  <si>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</si>
  <si>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</si>
  <si>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</si>
  <si>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</si>
  <si>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</si>
  <si>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</si>
  <si>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</si>
  <si>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</si>
  <si>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</si>
  <si>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</si>
  <si>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</si>
  <si>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</si>
  <si>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</si>
  <si>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</si>
  <si>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</si>
  <si>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</si>
  <si>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</si>
  <si>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</si>
  <si>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</si>
  <si>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</si>
  <si>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</si>
  <si>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</si>
  <si>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</si>
  <si>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</si>
  <si>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</si>
  <si>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</si>
  <si>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</si>
  <si>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</si>
  <si>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</si>
  <si>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</si>
  <si>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</si>
  <si>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</si>
  <si>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</si>
  <si>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</si>
  <si>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</si>
  <si>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</si>
  <si>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</si>
  <si>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</si>
  <si>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</si>
  <si>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</si>
  <si>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</si>
  <si>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</si>
  <si>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</si>
  <si>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</si>
  <si>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</si>
  <si>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INDEKS                                   5/4*100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</si>
  <si>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</si>
  <si>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</si>
  <si>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</si>
  <si>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</si>
  <si>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</si>
  <si>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</si>
  <si>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</si>
  <si>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</si>
  <si>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Uredska oprema i namještaj</t>
  </si>
  <si>
    <t>Naknade troškova osobama izvan radnog odnosa</t>
  </si>
  <si>
    <t>Dodatna ulaganja na građevinskim objektima</t>
  </si>
  <si>
    <t>Naknade za prijevoz, za rad na terenu i odvojeni život</t>
  </si>
  <si>
    <t>INDEKS                  5/4*100</t>
  </si>
  <si>
    <t>Rashodi za dodatna ulaganja na financijskoj imovini</t>
  </si>
  <si>
    <t>Tekuće pomoći temeljem prijenosa EU sredstava - Erasmus</t>
  </si>
  <si>
    <t>PRENESENI VIŠAK IZ PRETHODNE GODINE</t>
  </si>
  <si>
    <t>PRIJENOS VIŠKA U SLJEDEĆE RAZDOBLJE</t>
  </si>
  <si>
    <t>59 Pomoći Fondovi EU</t>
  </si>
  <si>
    <t>72 Prihodi od prodaje nefin.imovine</t>
  </si>
  <si>
    <t>II. POSEBNI DIO</t>
  </si>
  <si>
    <t>IZVJEŠTAJ PO PROGRAMSKOJ KLASIFIKACIJI</t>
  </si>
  <si>
    <t>IZVORNI PLAN ILI REBALANS N.*</t>
  </si>
  <si>
    <t>TEKUĆI PLAN N.*</t>
  </si>
  <si>
    <t>INDEKS**</t>
  </si>
  <si>
    <t>Zakonski standard u obrazovanju</t>
  </si>
  <si>
    <t>EU projekt UO za obrazovanje,kulturu i sport</t>
  </si>
  <si>
    <t>A120804</t>
  </si>
  <si>
    <t>Opskrba škola higij. potrepštinama</t>
  </si>
  <si>
    <t xml:space="preserve">    UKUPNO</t>
  </si>
  <si>
    <t>5=4/2*100</t>
  </si>
  <si>
    <t xml:space="preserve">9 VLASTITI IZVORI </t>
  </si>
  <si>
    <t>Tekući prijenosi  između proračunskih korisnika istog proračuna temeljem prijenosa EU sredstava</t>
  </si>
  <si>
    <t>092 Srednjoškolsko obrazovanje</t>
  </si>
  <si>
    <t>A120704</t>
  </si>
  <si>
    <t>Osiguranje uvjeta rada za red.poslovanje srednjih škola</t>
  </si>
  <si>
    <t>SŠ FRA ANDRIJE KAČIĆA MIOŠIĆA</t>
  </si>
  <si>
    <t>A120803</t>
  </si>
  <si>
    <t>Natjecanje iz znanja učenika</t>
  </si>
  <si>
    <t>A120812</t>
  </si>
  <si>
    <t xml:space="preserve">Programi školskog kurikuluma srednjih škola </t>
  </si>
  <si>
    <t>A120813</t>
  </si>
  <si>
    <t xml:space="preserve">Ostale aktivnosti </t>
  </si>
  <si>
    <t>A120814</t>
  </si>
  <si>
    <t xml:space="preserve">Dodatne djelatnosti </t>
  </si>
  <si>
    <t>A120820</t>
  </si>
  <si>
    <t>A120815</t>
  </si>
  <si>
    <t xml:space="preserve">Regionalni centar kompetentnosti </t>
  </si>
  <si>
    <t>Prijenosi između proračunskih korisnika istog proračuna</t>
  </si>
  <si>
    <t>OSTVARENJE/IZVRŠENJE  1.-12.2024.</t>
  </si>
  <si>
    <t xml:space="preserve">OSTVARENJE/IZVRŠENJE 
1.-12.2024. </t>
  </si>
  <si>
    <t>Izvršenje 2024.</t>
  </si>
  <si>
    <t>T120608</t>
  </si>
  <si>
    <t xml:space="preserve">Školska shema </t>
  </si>
  <si>
    <t>GODIŠNJI IZVJEŠTAJ O IZVRŠENJU FINANCIJSKOG PLANA PRORAČUNSKOG KORISNIKA JEDINICE LOKALNE I PODRUČNE (REGIONALNE) SAMOUPRAVE 
ZA 2025. GODINU</t>
  </si>
  <si>
    <t>IZVORNI PLAN  2025.</t>
  </si>
  <si>
    <t>IZVORNI PLAN/REBALANS  2025.</t>
  </si>
  <si>
    <t>OSTVARENJE/IZVRŠENJE  1.-12.2025.</t>
  </si>
  <si>
    <t>IZVORNI PLAN ILI REBALANS 2025.</t>
  </si>
  <si>
    <t>TEKUĆI PLAN 2025.</t>
  </si>
  <si>
    <t>IZVORNI PLAN 2025.*</t>
  </si>
  <si>
    <t>IZVORNI PLAN/REBALANS 2025.*</t>
  </si>
  <si>
    <t xml:space="preserve">OSTVARENJE/IZVRŠENJE 
1.-12.2025. </t>
  </si>
  <si>
    <t>IZVORNI PLAN  2025.*</t>
  </si>
  <si>
    <t>IZVORNI PLAN/REBALANS 2025.</t>
  </si>
  <si>
    <t>Izvorni plan 2025.</t>
  </si>
  <si>
    <t>Izvorni plan/rebalans 2025.</t>
  </si>
  <si>
    <t>Izvršenje 2025.</t>
  </si>
  <si>
    <t xml:space="preserve"> IZVRŠENJE 2025.
N. </t>
  </si>
  <si>
    <t>A120707</t>
  </si>
  <si>
    <t>Kapitalna ulaganja u srednje škole</t>
  </si>
  <si>
    <t xml:space="preserve">  32 Vlastiti prihodi</t>
  </si>
  <si>
    <t>4.Prihodi za posebne namjene</t>
  </si>
  <si>
    <t>4.3. Prihodi za posebne namjene</t>
  </si>
  <si>
    <t>4.4. Decentralizirana sredstva</t>
  </si>
  <si>
    <t>5. Pomoći</t>
  </si>
  <si>
    <t>5.2 Ostale pomoći</t>
  </si>
  <si>
    <t>5.6. Fondovi EU</t>
  </si>
  <si>
    <t>5.8. Instrumenti EU</t>
  </si>
  <si>
    <t>5.9. Fondovi EU</t>
  </si>
  <si>
    <t>6. Donacije</t>
  </si>
  <si>
    <t>6.2. Donacije-proračunski korisnici</t>
  </si>
  <si>
    <t xml:space="preserve">7. Prihod od prodaje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</si>
</sst>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6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0" fontId="0" fillId="0" borderId="0" xfId="0" applyFont="1"/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4" fillId="3" borderId="3" xfId="0" applyNumberFormat="1" applyFont="1" applyFill="1" applyBorder="1" applyAlignment="1" applyProtection="1">
      <alignment horizontal="left" vertical="center" wrapText="1"/>
    </xf>
    <xf numFmtId="3" fontId="24" fillId="3" borderId="4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4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0" fillId="2" borderId="3" xfId="0" applyFont="1" applyFill="1" applyBorder="1"/>
    <xf numFmtId="0" fontId="0" fillId="5" borderId="3" xfId="0" applyFont="1" applyFill="1" applyBorder="1"/>
    <xf numFmtId="0" fontId="0" fillId="4" borderId="3" xfId="0" applyFont="1" applyFill="1" applyBorder="1"/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3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2" fillId="4" borderId="3" xfId="0" applyNumberFormat="1" applyFont="1" applyFill="1" applyBorder="1" applyAlignment="1" applyProtection="1">
      <alignment horizontal="right" vertical="center" wrapText="1"/>
    </xf>
    <xf numFmtId="3" fontId="23" fillId="5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1" fillId="0" borderId="3" xfId="0" applyFont="1" applyBorder="1"/>
    <xf numFmtId="0" fontId="0" fillId="2" borderId="3" xfId="0" applyNumberFormat="1" applyFill="1" applyBorder="1"/>
    <xf numFmtId="0" fontId="21" fillId="2" borderId="3" xfId="0" applyFont="1" applyFill="1" applyBorder="1" applyAlignment="1">
      <alignment wrapText="1"/>
    </xf>
    <xf numFmtId="0" fontId="0" fillId="8" borderId="3" xfId="0" applyFill="1" applyBorder="1"/>
    <xf numFmtId="0" fontId="0" fillId="8" borderId="3" xfId="0" applyNumberFormat="1" applyFill="1" applyBorder="1"/>
    <xf numFmtId="3" fontId="0" fillId="8" borderId="3" xfId="0" applyNumberFormat="1" applyFill="1" applyBorder="1"/>
    <xf numFmtId="0" fontId="0" fillId="8" borderId="3" xfId="0" applyFont="1" applyFill="1" applyBorder="1"/>
    <xf numFmtId="0" fontId="21" fillId="8" borderId="3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0" fillId="0" borderId="3" xfId="0" applyNumberFormat="1" applyBorder="1"/>
    <xf numFmtId="4" fontId="22" fillId="4" borderId="3" xfId="0" applyNumberFormat="1" applyFont="1" applyFill="1" applyBorder="1" applyAlignment="1" applyProtection="1">
      <alignment horizontal="right" vertical="center" wrapText="1"/>
    </xf>
    <xf numFmtId="4" fontId="23" fillId="5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0" fillId="4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4" borderId="3" xfId="0" applyNumberForma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2" fontId="0" fillId="4" borderId="3" xfId="0" applyNumberFormat="1" applyFont="1" applyFill="1" applyBorder="1"/>
    <xf numFmtId="2" fontId="0" fillId="5" borderId="3" xfId="0" applyNumberFormat="1" applyFont="1" applyFill="1" applyBorder="1"/>
    <xf numFmtId="2" fontId="0" fillId="2" borderId="3" xfId="0" applyNumberFormat="1" applyFont="1" applyFill="1" applyBorder="1"/>
    <xf numFmtId="4" fontId="1" fillId="3" borderId="3" xfId="0" applyNumberFormat="1" applyFont="1" applyFill="1" applyBorder="1"/>
    <xf numFmtId="2" fontId="1" fillId="3" borderId="3" xfId="0" applyNumberFormat="1" applyFont="1" applyFill="1" applyBorder="1"/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0" fontId="26" fillId="3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29" fillId="0" borderId="0" xfId="0" applyFont="1"/>
    <xf numFmtId="0" fontId="30" fillId="2" borderId="3" xfId="0" quotePrefix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I13" sqref="I13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276" t="s">
        <v>195</v>
      </c>
      <c r="B1" s="276"/>
      <c r="C1" s="276"/>
      <c r="D1" s="276"/>
      <c r="E1" s="276"/>
      <c r="F1" s="276"/>
      <c r="G1" s="276"/>
      <c r="H1" s="276"/>
      <c r="I1" s="276"/>
      <c r="J1" s="276"/>
      <c r="K1" s="66"/>
    </row>
    <row r="2" spans="1:11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76" t="s">
        <v>12</v>
      </c>
      <c r="B3" s="276"/>
      <c r="C3" s="276"/>
      <c r="D3" s="276"/>
      <c r="E3" s="276"/>
      <c r="F3" s="276"/>
      <c r="G3" s="276"/>
      <c r="H3" s="276"/>
      <c r="I3" s="285"/>
      <c r="J3" s="285"/>
      <c r="K3" s="69"/>
    </row>
    <row r="4" spans="1:11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  <c r="K4" s="5"/>
    </row>
    <row r="5" spans="1:11" ht="15.75" x14ac:dyDescent="0.25">
      <c r="A5" s="276" t="s">
        <v>16</v>
      </c>
      <c r="B5" s="286"/>
      <c r="C5" s="286"/>
      <c r="D5" s="286"/>
      <c r="E5" s="286"/>
      <c r="F5" s="286"/>
      <c r="G5" s="286"/>
      <c r="H5" s="286"/>
      <c r="I5" s="286"/>
      <c r="J5" s="286"/>
      <c r="K5" s="67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22</v>
      </c>
      <c r="K6" s="73"/>
    </row>
    <row r="7" spans="1:11" ht="25.5" x14ac:dyDescent="0.25">
      <c r="A7" s="113"/>
      <c r="B7" s="114"/>
      <c r="C7" s="114"/>
      <c r="D7" s="115"/>
      <c r="E7" s="116"/>
      <c r="F7" s="3" t="s">
        <v>190</v>
      </c>
      <c r="G7" s="3" t="s">
        <v>196</v>
      </c>
      <c r="H7" s="3" t="s">
        <v>197</v>
      </c>
      <c r="I7" s="3" t="s">
        <v>198</v>
      </c>
      <c r="J7" s="3" t="s">
        <v>70</v>
      </c>
      <c r="K7" s="3" t="s">
        <v>71</v>
      </c>
    </row>
    <row r="8" spans="1:11" x14ac:dyDescent="0.25">
      <c r="A8" s="27"/>
      <c r="B8" s="28"/>
      <c r="C8" s="28"/>
      <c r="D8" s="90">
        <v>1</v>
      </c>
      <c r="E8" s="29"/>
      <c r="F8" s="88">
        <v>2</v>
      </c>
      <c r="G8" s="88">
        <v>3</v>
      </c>
      <c r="H8" s="88">
        <v>4</v>
      </c>
      <c r="I8" s="88">
        <v>5</v>
      </c>
      <c r="J8" s="88">
        <v>6</v>
      </c>
      <c r="K8" s="88">
        <v>7</v>
      </c>
    </row>
    <row r="9" spans="1:11" x14ac:dyDescent="0.25">
      <c r="A9" s="287" t="s">
        <v>0</v>
      </c>
      <c r="B9" s="275"/>
      <c r="C9" s="275"/>
      <c r="D9" s="275"/>
      <c r="E9" s="288"/>
      <c r="F9" s="219">
        <v>1815504.72</v>
      </c>
      <c r="G9" s="219">
        <v>2114581</v>
      </c>
      <c r="H9" s="219">
        <v>2114581</v>
      </c>
      <c r="I9" s="219">
        <v>1906333.49</v>
      </c>
      <c r="J9" s="219">
        <f>I9/F9*100</f>
        <v>105.00294871169488</v>
      </c>
      <c r="K9" s="30">
        <f>I9/H9*100</f>
        <v>90.151831024680547</v>
      </c>
    </row>
    <row r="10" spans="1:11" x14ac:dyDescent="0.25">
      <c r="A10" s="289" t="s">
        <v>23</v>
      </c>
      <c r="B10" s="290"/>
      <c r="C10" s="290"/>
      <c r="D10" s="290"/>
      <c r="E10" s="284"/>
      <c r="F10" s="217">
        <v>1812608.83</v>
      </c>
      <c r="G10" s="217">
        <v>2089634</v>
      </c>
      <c r="H10" s="217">
        <v>2089634</v>
      </c>
      <c r="I10" s="217">
        <v>1885564.12</v>
      </c>
      <c r="J10" s="219">
        <f t="shared" ref="J10:J16" si="0">I10/F10*100</f>
        <v>104.02487777795942</v>
      </c>
      <c r="K10" s="122">
        <f t="shared" ref="K10:K16" si="1">I10/H10*100</f>
        <v>90.23418072255717</v>
      </c>
    </row>
    <row r="11" spans="1:11" x14ac:dyDescent="0.25">
      <c r="A11" s="291" t="s">
        <v>24</v>
      </c>
      <c r="B11" s="284"/>
      <c r="C11" s="284"/>
      <c r="D11" s="284"/>
      <c r="E11" s="284"/>
      <c r="F11" s="217">
        <v>27.87</v>
      </c>
      <c r="G11" s="217">
        <v>100</v>
      </c>
      <c r="H11" s="217">
        <v>100</v>
      </c>
      <c r="I11" s="217"/>
      <c r="J11" s="219">
        <f t="shared" si="0"/>
        <v>0</v>
      </c>
      <c r="K11" s="122">
        <f t="shared" si="1"/>
        <v>0</v>
      </c>
    </row>
    <row r="12" spans="1:11" s="119" customFormat="1" x14ac:dyDescent="0.25">
      <c r="A12" s="269" t="s">
        <v>172</v>
      </c>
      <c r="B12" s="268"/>
      <c r="C12" s="268"/>
      <c r="D12" s="268"/>
      <c r="E12" s="268"/>
      <c r="F12" s="217">
        <v>2868.02</v>
      </c>
      <c r="G12" s="217">
        <v>24847</v>
      </c>
      <c r="H12" s="217">
        <v>24847</v>
      </c>
      <c r="I12" s="217">
        <v>20769.37</v>
      </c>
      <c r="J12" s="219">
        <f t="shared" si="0"/>
        <v>724.1710308854191</v>
      </c>
      <c r="K12" s="122">
        <f t="shared" si="1"/>
        <v>83.58904495512536</v>
      </c>
    </row>
    <row r="13" spans="1:11" x14ac:dyDescent="0.25">
      <c r="A13" s="32" t="s">
        <v>1</v>
      </c>
      <c r="B13" s="37"/>
      <c r="C13" s="37"/>
      <c r="D13" s="37"/>
      <c r="E13" s="37"/>
      <c r="F13" s="219">
        <v>1878165.25</v>
      </c>
      <c r="G13" s="219">
        <v>2114581</v>
      </c>
      <c r="H13" s="219">
        <v>2114581</v>
      </c>
      <c r="I13" s="219">
        <v>2076883.15</v>
      </c>
      <c r="J13" s="219">
        <f t="shared" si="0"/>
        <v>110.58042682878941</v>
      </c>
      <c r="K13" s="122">
        <f t="shared" si="1"/>
        <v>98.217242564839083</v>
      </c>
    </row>
    <row r="14" spans="1:11" x14ac:dyDescent="0.25">
      <c r="A14" s="292" t="s">
        <v>25</v>
      </c>
      <c r="B14" s="290"/>
      <c r="C14" s="290"/>
      <c r="D14" s="290"/>
      <c r="E14" s="290"/>
      <c r="F14" s="217">
        <v>1875297.23</v>
      </c>
      <c r="G14" s="217">
        <v>2051864</v>
      </c>
      <c r="H14" s="217">
        <v>2051864</v>
      </c>
      <c r="I14" s="217">
        <v>2016961</v>
      </c>
      <c r="J14" s="219">
        <f t="shared" si="0"/>
        <v>107.55420355417471</v>
      </c>
      <c r="K14" s="122">
        <f t="shared" si="1"/>
        <v>98.298961334669357</v>
      </c>
    </row>
    <row r="15" spans="1:11" x14ac:dyDescent="0.25">
      <c r="A15" s="283" t="s">
        <v>26</v>
      </c>
      <c r="B15" s="284"/>
      <c r="C15" s="284"/>
      <c r="D15" s="284"/>
      <c r="E15" s="284"/>
      <c r="F15" s="218">
        <v>2868.02</v>
      </c>
      <c r="G15" s="218">
        <v>62717</v>
      </c>
      <c r="H15" s="218">
        <v>62717</v>
      </c>
      <c r="I15" s="218">
        <v>59922</v>
      </c>
      <c r="J15" s="219">
        <f t="shared" si="0"/>
        <v>2089.3159740866522</v>
      </c>
      <c r="K15" s="122">
        <f t="shared" si="1"/>
        <v>95.543473061530364</v>
      </c>
    </row>
    <row r="16" spans="1:11" x14ac:dyDescent="0.25">
      <c r="A16" s="274" t="s">
        <v>40</v>
      </c>
      <c r="B16" s="275"/>
      <c r="C16" s="275"/>
      <c r="D16" s="275"/>
      <c r="E16" s="275"/>
      <c r="F16" s="219">
        <v>-62660.53</v>
      </c>
      <c r="G16" s="219"/>
      <c r="H16" s="219"/>
      <c r="I16" s="219">
        <v>-170549.66</v>
      </c>
      <c r="J16" s="219">
        <f t="shared" si="0"/>
        <v>272.18036617309178</v>
      </c>
      <c r="K16" s="122" t="e">
        <f t="shared" si="1"/>
        <v>#DIV/0!</v>
      </c>
    </row>
    <row r="17" spans="1:11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  <c r="K17" s="23"/>
    </row>
    <row r="18" spans="1:11" ht="15.75" x14ac:dyDescent="0.25">
      <c r="A18" s="276" t="s">
        <v>17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67"/>
    </row>
    <row r="19" spans="1:11" ht="18" x14ac:dyDescent="0.25">
      <c r="A19" s="24"/>
      <c r="B19" s="22"/>
      <c r="C19" s="22"/>
      <c r="D19" s="22"/>
      <c r="E19" s="22"/>
      <c r="F19" s="22"/>
      <c r="G19" s="22"/>
      <c r="H19" s="23"/>
      <c r="I19" s="23"/>
      <c r="J19" s="23"/>
      <c r="K19" s="23"/>
    </row>
    <row r="20" spans="1:11" ht="25.5" x14ac:dyDescent="0.25">
      <c r="A20" s="27"/>
      <c r="B20" s="28"/>
      <c r="C20" s="28"/>
      <c r="D20" s="90"/>
      <c r="E20" s="29"/>
      <c r="F20" s="3" t="s">
        <v>190</v>
      </c>
      <c r="G20" s="3" t="s">
        <v>199</v>
      </c>
      <c r="H20" s="3" t="s">
        <v>200</v>
      </c>
      <c r="I20" s="3" t="s">
        <v>198</v>
      </c>
      <c r="J20" s="3" t="s">
        <v>70</v>
      </c>
      <c r="K20" s="3" t="s">
        <v>71</v>
      </c>
    </row>
    <row r="21" spans="1:11" x14ac:dyDescent="0.25">
      <c r="A21" s="27"/>
      <c r="B21" s="28"/>
      <c r="C21" s="91"/>
      <c r="D21" s="90">
        <v>1</v>
      </c>
      <c r="E21" s="92"/>
      <c r="F21" s="88">
        <v>2</v>
      </c>
      <c r="G21" s="88">
        <v>3</v>
      </c>
      <c r="H21" s="88">
        <v>4</v>
      </c>
      <c r="I21" s="88">
        <v>5</v>
      </c>
      <c r="J21" s="88">
        <v>6</v>
      </c>
      <c r="K21" s="88">
        <v>7</v>
      </c>
    </row>
    <row r="22" spans="1:11" x14ac:dyDescent="0.25">
      <c r="A22" s="283" t="s">
        <v>27</v>
      </c>
      <c r="B22" s="284"/>
      <c r="C22" s="284"/>
      <c r="D22" s="284"/>
      <c r="E22" s="284"/>
      <c r="F22" s="218"/>
      <c r="G22" s="218"/>
      <c r="H22" s="218"/>
      <c r="I22" s="218"/>
      <c r="J22" s="38"/>
      <c r="K22" s="38"/>
    </row>
    <row r="23" spans="1:11" x14ac:dyDescent="0.25">
      <c r="A23" s="283" t="s">
        <v>28</v>
      </c>
      <c r="B23" s="284"/>
      <c r="C23" s="284"/>
      <c r="D23" s="284"/>
      <c r="E23" s="284"/>
      <c r="F23" s="218"/>
      <c r="G23" s="218"/>
      <c r="H23" s="218"/>
      <c r="I23" s="218"/>
      <c r="J23" s="38"/>
      <c r="K23" s="38"/>
    </row>
    <row r="24" spans="1:11" x14ac:dyDescent="0.25">
      <c r="A24" s="274" t="s">
        <v>157</v>
      </c>
      <c r="B24" s="275"/>
      <c r="C24" s="275"/>
      <c r="D24" s="275"/>
      <c r="E24" s="275"/>
      <c r="F24" s="219">
        <v>86297.919999999998</v>
      </c>
      <c r="G24" s="219"/>
      <c r="H24" s="219"/>
      <c r="I24" s="219"/>
      <c r="J24" s="252">
        <f>I24/F24*100</f>
        <v>0</v>
      </c>
      <c r="K24" s="63"/>
    </row>
    <row r="25" spans="1:11" x14ac:dyDescent="0.25">
      <c r="A25" s="274" t="s">
        <v>158</v>
      </c>
      <c r="B25" s="275"/>
      <c r="C25" s="275"/>
      <c r="D25" s="275"/>
      <c r="E25" s="275"/>
      <c r="F25" s="219">
        <v>20769.37</v>
      </c>
      <c r="G25" s="219">
        <v>24847</v>
      </c>
      <c r="H25" s="219">
        <v>24847</v>
      </c>
      <c r="I25" s="219"/>
      <c r="J25" s="252">
        <f>I25/F25*100</f>
        <v>0</v>
      </c>
      <c r="K25" s="63">
        <f>I25/H25*100</f>
        <v>0</v>
      </c>
    </row>
    <row r="26" spans="1:11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  <c r="K26" s="23"/>
    </row>
    <row r="27" spans="1:11" ht="15.75" x14ac:dyDescent="0.25">
      <c r="A27" s="276"/>
      <c r="B27" s="277"/>
      <c r="C27" s="277"/>
      <c r="D27" s="277"/>
      <c r="E27" s="277"/>
      <c r="F27" s="277"/>
      <c r="G27" s="277"/>
      <c r="H27" s="277"/>
      <c r="I27" s="277"/>
      <c r="J27" s="277"/>
      <c r="K27" s="86"/>
    </row>
    <row r="28" spans="1:11" ht="15.75" x14ac:dyDescent="0.25">
      <c r="A28" s="66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1" x14ac:dyDescent="0.25">
      <c r="A29" s="78"/>
      <c r="B29" s="78"/>
      <c r="C29" s="78"/>
      <c r="D29" s="79"/>
      <c r="E29" s="80"/>
      <c r="F29" s="74"/>
      <c r="G29" s="74"/>
      <c r="H29" s="74"/>
      <c r="I29" s="74"/>
      <c r="J29" s="74"/>
      <c r="K29" s="74"/>
    </row>
    <row r="30" spans="1:11" ht="15" customHeight="1" x14ac:dyDescent="0.25">
      <c r="A30" s="278"/>
      <c r="B30" s="278"/>
      <c r="C30" s="278"/>
      <c r="D30" s="278"/>
      <c r="E30" s="278"/>
      <c r="F30" s="81"/>
      <c r="G30" s="81"/>
      <c r="H30" s="81"/>
      <c r="I30" s="81"/>
      <c r="J30" s="76"/>
      <c r="K30" s="76"/>
    </row>
    <row r="31" spans="1:11" ht="15" customHeight="1" x14ac:dyDescent="0.25">
      <c r="A31" s="279"/>
      <c r="B31" s="280"/>
      <c r="C31" s="280"/>
      <c r="D31" s="280"/>
      <c r="E31" s="280"/>
      <c r="F31" s="81"/>
      <c r="G31" s="81"/>
      <c r="H31" s="81"/>
      <c r="I31" s="81"/>
      <c r="J31" s="81"/>
      <c r="K31" s="81"/>
    </row>
    <row r="32" spans="1:11" ht="45" customHeight="1" x14ac:dyDescent="0.25">
      <c r="A32" s="278"/>
      <c r="B32" s="278"/>
      <c r="C32" s="278"/>
      <c r="D32" s="278"/>
      <c r="E32" s="278"/>
      <c r="F32" s="81"/>
      <c r="G32" s="81"/>
      <c r="H32" s="81"/>
      <c r="I32" s="81"/>
      <c r="J32" s="81"/>
      <c r="K32" s="81"/>
    </row>
    <row r="33" spans="1:11" ht="15.75" x14ac:dyDescent="0.25">
      <c r="A33" s="68"/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15.75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68"/>
    </row>
    <row r="35" spans="1:11" ht="18" x14ac:dyDescent="0.25">
      <c r="A35" s="39"/>
      <c r="B35" s="40"/>
      <c r="C35" s="40"/>
      <c r="D35" s="40"/>
      <c r="E35" s="40"/>
      <c r="F35" s="40"/>
      <c r="G35" s="40"/>
      <c r="H35" s="41"/>
      <c r="I35" s="41"/>
      <c r="J35" s="41"/>
      <c r="K35" s="41"/>
    </row>
    <row r="36" spans="1:11" x14ac:dyDescent="0.25">
      <c r="A36" s="83"/>
      <c r="B36" s="83"/>
      <c r="C36" s="83"/>
      <c r="D36" s="84"/>
      <c r="E36" s="85"/>
      <c r="F36" s="75"/>
      <c r="G36" s="75"/>
      <c r="H36" s="75"/>
      <c r="I36" s="75"/>
      <c r="J36" s="75"/>
      <c r="K36" s="75"/>
    </row>
    <row r="37" spans="1:11" x14ac:dyDescent="0.25">
      <c r="A37" s="278"/>
      <c r="B37" s="278"/>
      <c r="C37" s="278"/>
      <c r="D37" s="278"/>
      <c r="E37" s="278"/>
      <c r="F37" s="81"/>
      <c r="G37" s="81"/>
      <c r="H37" s="81"/>
      <c r="I37" s="81"/>
      <c r="J37" s="76"/>
      <c r="K37" s="76"/>
    </row>
    <row r="38" spans="1:11" ht="28.5" customHeight="1" x14ac:dyDescent="0.25">
      <c r="A38" s="278"/>
      <c r="B38" s="278"/>
      <c r="C38" s="278"/>
      <c r="D38" s="278"/>
      <c r="E38" s="278"/>
      <c r="F38" s="81"/>
      <c r="G38" s="81"/>
      <c r="H38" s="81"/>
      <c r="I38" s="81"/>
      <c r="J38" s="76"/>
      <c r="K38" s="76"/>
    </row>
    <row r="39" spans="1:11" x14ac:dyDescent="0.25">
      <c r="A39" s="278"/>
      <c r="B39" s="282"/>
      <c r="C39" s="282"/>
      <c r="D39" s="282"/>
      <c r="E39" s="282"/>
      <c r="F39" s="81"/>
      <c r="G39" s="81"/>
      <c r="H39" s="81"/>
      <c r="I39" s="81"/>
      <c r="J39" s="76"/>
      <c r="K39" s="76"/>
    </row>
    <row r="40" spans="1:11" ht="15" customHeight="1" x14ac:dyDescent="0.25">
      <c r="A40" s="279"/>
      <c r="B40" s="280"/>
      <c r="C40" s="280"/>
      <c r="D40" s="280"/>
      <c r="E40" s="280"/>
      <c r="F40" s="77"/>
      <c r="G40" s="77"/>
      <c r="H40" s="77"/>
      <c r="I40" s="77"/>
      <c r="J40" s="77"/>
      <c r="K40" s="77"/>
    </row>
    <row r="41" spans="1:11" ht="17.25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x14ac:dyDescent="0.2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65"/>
    </row>
    <row r="43" spans="1:11" ht="9" customHeight="1" x14ac:dyDescent="0.25"/>
  </sheetData>
  <mergeCells count="24">
    <mergeCell ref="A23:E23"/>
    <mergeCell ref="A1:J1"/>
    <mergeCell ref="A3:J3"/>
    <mergeCell ref="A5:J5"/>
    <mergeCell ref="A9:E9"/>
    <mergeCell ref="A10:E10"/>
    <mergeCell ref="A11:E11"/>
    <mergeCell ref="A14:E14"/>
    <mergeCell ref="A15:E15"/>
    <mergeCell ref="A16:E16"/>
    <mergeCell ref="A18:J18"/>
    <mergeCell ref="A22:E22"/>
    <mergeCell ref="A42:J42"/>
    <mergeCell ref="A24:E24"/>
    <mergeCell ref="A25:E25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workbookViewId="0">
      <selection activeCell="F16" sqref="F16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4"/>
    </row>
    <row r="3" spans="1:11" ht="15.75" customHeight="1" x14ac:dyDescent="0.25">
      <c r="A3" s="276" t="s">
        <v>12</v>
      </c>
      <c r="B3" s="276"/>
      <c r="C3" s="276"/>
      <c r="D3" s="276"/>
      <c r="E3" s="276"/>
      <c r="F3" s="276"/>
      <c r="G3" s="276"/>
      <c r="H3" s="276"/>
      <c r="I3" s="101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276" t="s">
        <v>61</v>
      </c>
      <c r="B5" s="276"/>
      <c r="C5" s="276"/>
      <c r="D5" s="276"/>
      <c r="E5" s="276"/>
      <c r="F5" s="276"/>
      <c r="G5" s="276"/>
      <c r="H5" s="276"/>
      <c r="I5" s="101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276" t="s">
        <v>149</v>
      </c>
      <c r="B7" s="276"/>
      <c r="C7" s="276"/>
      <c r="D7" s="276"/>
      <c r="E7" s="276"/>
      <c r="F7" s="276"/>
      <c r="G7" s="276"/>
      <c r="H7" s="276"/>
      <c r="I7" s="101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18"/>
      <c r="C9" s="118"/>
      <c r="D9" s="118"/>
      <c r="E9" s="117" t="s">
        <v>78</v>
      </c>
      <c r="F9" s="3" t="s">
        <v>191</v>
      </c>
      <c r="G9" s="3" t="s">
        <v>201</v>
      </c>
      <c r="H9" s="3" t="s">
        <v>202</v>
      </c>
      <c r="I9" s="117" t="s">
        <v>203</v>
      </c>
      <c r="J9" s="132" t="s">
        <v>140</v>
      </c>
      <c r="K9" s="132" t="s">
        <v>141</v>
      </c>
    </row>
    <row r="10" spans="1:11" x14ac:dyDescent="0.25">
      <c r="A10" s="99"/>
      <c r="B10" s="100"/>
      <c r="C10" s="102"/>
      <c r="D10" s="140">
        <v>1</v>
      </c>
      <c r="E10" s="141"/>
      <c r="F10" s="96">
        <v>2</v>
      </c>
      <c r="G10" s="96">
        <v>3</v>
      </c>
      <c r="H10" s="96">
        <v>4</v>
      </c>
      <c r="I10" s="142">
        <v>5</v>
      </c>
      <c r="J10" s="143">
        <v>6</v>
      </c>
      <c r="K10" s="143">
        <v>7</v>
      </c>
    </row>
    <row r="11" spans="1:11" ht="15.75" customHeight="1" x14ac:dyDescent="0.25">
      <c r="A11" s="109"/>
      <c r="B11" s="109"/>
      <c r="C11" s="109"/>
      <c r="D11" s="61"/>
      <c r="E11" s="154" t="s">
        <v>79</v>
      </c>
      <c r="F11" s="229">
        <v>1812636.7</v>
      </c>
      <c r="G11" s="62">
        <v>1936846</v>
      </c>
      <c r="H11" s="62">
        <v>1936846</v>
      </c>
      <c r="I11" s="62">
        <v>1885564.12</v>
      </c>
      <c r="J11" s="246">
        <f>I11/F11*100</f>
        <v>104.02327835467527</v>
      </c>
      <c r="K11" s="246">
        <f>I11/H11*100</f>
        <v>97.352299563310666</v>
      </c>
    </row>
    <row r="12" spans="1:11" x14ac:dyDescent="0.25">
      <c r="A12" s="144">
        <v>6</v>
      </c>
      <c r="B12" s="144"/>
      <c r="C12" s="144"/>
      <c r="D12" s="145"/>
      <c r="E12" s="153" t="s">
        <v>4</v>
      </c>
      <c r="F12" s="230">
        <v>1812608.83</v>
      </c>
      <c r="G12" s="146">
        <v>1936746</v>
      </c>
      <c r="H12" s="146">
        <v>1936746</v>
      </c>
      <c r="I12" s="146">
        <v>1885564</v>
      </c>
      <c r="J12" s="246">
        <f t="shared" ref="J12:J75" si="0">I12/F12*100</f>
        <v>104.02487115766725</v>
      </c>
      <c r="K12" s="246">
        <f t="shared" ref="K12:K75" si="1">I12/H12*100</f>
        <v>97.357319958321838</v>
      </c>
    </row>
    <row r="13" spans="1:11" ht="26.25" x14ac:dyDescent="0.25">
      <c r="A13" s="104"/>
      <c r="B13" s="105">
        <v>63</v>
      </c>
      <c r="C13" s="105"/>
      <c r="D13" s="106"/>
      <c r="E13" s="133" t="s">
        <v>19</v>
      </c>
      <c r="F13" s="222">
        <v>1651522.44</v>
      </c>
      <c r="G13" s="107">
        <v>1886774</v>
      </c>
      <c r="H13" s="107">
        <v>1886774</v>
      </c>
      <c r="I13" s="107">
        <v>1686239.09</v>
      </c>
      <c r="J13" s="246">
        <f t="shared" si="0"/>
        <v>102.10209980555882</v>
      </c>
      <c r="K13" s="246">
        <f t="shared" si="1"/>
        <v>89.371545823718151</v>
      </c>
    </row>
    <row r="14" spans="1:11" ht="26.25" x14ac:dyDescent="0.25">
      <c r="A14" s="46"/>
      <c r="B14" s="108"/>
      <c r="C14" s="108">
        <v>634</v>
      </c>
      <c r="D14" s="54"/>
      <c r="E14" s="134" t="s">
        <v>80</v>
      </c>
      <c r="F14" s="221"/>
      <c r="G14" s="55"/>
      <c r="H14" s="55"/>
      <c r="I14" s="55"/>
      <c r="J14" s="246"/>
      <c r="K14" s="246"/>
    </row>
    <row r="15" spans="1:11" ht="26.25" x14ac:dyDescent="0.25">
      <c r="A15" s="11"/>
      <c r="B15" s="15"/>
      <c r="C15" s="15"/>
      <c r="D15" s="127">
        <v>6341</v>
      </c>
      <c r="E15" s="135" t="s">
        <v>81</v>
      </c>
      <c r="F15" s="239"/>
      <c r="G15" s="120"/>
      <c r="H15" s="120"/>
      <c r="I15" s="120"/>
      <c r="J15" s="246"/>
      <c r="K15" s="246"/>
    </row>
    <row r="16" spans="1:11" ht="39" x14ac:dyDescent="0.25">
      <c r="A16" s="232"/>
      <c r="B16" s="232"/>
      <c r="C16" s="232">
        <v>636</v>
      </c>
      <c r="D16" s="129"/>
      <c r="E16" s="136" t="s">
        <v>65</v>
      </c>
      <c r="F16" s="221">
        <v>1613655.92</v>
      </c>
      <c r="G16" s="55">
        <v>1821624</v>
      </c>
      <c r="H16" s="55">
        <v>1821624</v>
      </c>
      <c r="I16" s="55">
        <v>1675067</v>
      </c>
      <c r="J16" s="246">
        <f t="shared" si="0"/>
        <v>103.80571094734992</v>
      </c>
      <c r="K16" s="246">
        <f t="shared" si="1"/>
        <v>91.954596557796776</v>
      </c>
    </row>
    <row r="17" spans="1:11" ht="39" x14ac:dyDescent="0.25">
      <c r="A17" s="121"/>
      <c r="B17" s="42"/>
      <c r="C17" s="42"/>
      <c r="D17" s="127">
        <v>6361</v>
      </c>
      <c r="E17" s="135" t="s">
        <v>82</v>
      </c>
      <c r="F17" s="239">
        <v>1612475.36</v>
      </c>
      <c r="G17" s="120">
        <v>1821624</v>
      </c>
      <c r="H17" s="120">
        <v>1821624</v>
      </c>
      <c r="I17" s="120">
        <v>1674848</v>
      </c>
      <c r="J17" s="246">
        <f t="shared" si="0"/>
        <v>103.86812980509667</v>
      </c>
      <c r="K17" s="246">
        <f t="shared" si="1"/>
        <v>91.942574318300601</v>
      </c>
    </row>
    <row r="18" spans="1:11" ht="39" x14ac:dyDescent="0.25">
      <c r="A18" s="121"/>
      <c r="B18" s="42"/>
      <c r="C18" s="43"/>
      <c r="D18" s="127">
        <v>6362</v>
      </c>
      <c r="E18" s="135" t="s">
        <v>83</v>
      </c>
      <c r="F18" s="239">
        <v>1180.56</v>
      </c>
      <c r="G18" s="120"/>
      <c r="H18" s="120"/>
      <c r="I18" s="120">
        <v>219.66</v>
      </c>
      <c r="J18" s="246">
        <f t="shared" si="0"/>
        <v>18.606424069932913</v>
      </c>
      <c r="K18" s="246" t="e">
        <f t="shared" si="1"/>
        <v>#DIV/0!</v>
      </c>
    </row>
    <row r="19" spans="1:11" ht="26.25" x14ac:dyDescent="0.25">
      <c r="A19" s="121"/>
      <c r="B19" s="42"/>
      <c r="C19" s="43">
        <v>638</v>
      </c>
      <c r="D19" s="127">
        <v>6381</v>
      </c>
      <c r="E19" s="135" t="s">
        <v>156</v>
      </c>
      <c r="F19" s="239">
        <v>31464</v>
      </c>
      <c r="G19" s="120">
        <v>61300</v>
      </c>
      <c r="H19" s="120">
        <v>61300</v>
      </c>
      <c r="I19" s="120">
        <v>11172</v>
      </c>
      <c r="J19" s="246">
        <f t="shared" si="0"/>
        <v>35.507246376811594</v>
      </c>
      <c r="K19" s="246">
        <f t="shared" si="1"/>
        <v>18.225122349102772</v>
      </c>
    </row>
    <row r="20" spans="1:11" s="119" customFormat="1" ht="26.25" x14ac:dyDescent="0.25">
      <c r="A20" s="121"/>
      <c r="B20" s="42"/>
      <c r="C20" s="43">
        <v>639</v>
      </c>
      <c r="D20" s="127"/>
      <c r="E20" s="135" t="s">
        <v>189</v>
      </c>
      <c r="F20" s="239">
        <v>6402.52</v>
      </c>
      <c r="G20" s="120"/>
      <c r="H20" s="120"/>
      <c r="I20" s="120"/>
      <c r="J20" s="246">
        <f t="shared" si="0"/>
        <v>0</v>
      </c>
      <c r="K20" s="246"/>
    </row>
    <row r="21" spans="1:11" s="119" customFormat="1" ht="51.75" x14ac:dyDescent="0.25">
      <c r="A21" s="121"/>
      <c r="B21" s="42"/>
      <c r="C21" s="43"/>
      <c r="D21" s="127">
        <v>6393</v>
      </c>
      <c r="E21" s="135" t="s">
        <v>173</v>
      </c>
      <c r="F21" s="239"/>
      <c r="G21" s="120"/>
      <c r="H21" s="120"/>
      <c r="I21" s="120"/>
      <c r="J21" s="246" t="e">
        <f t="shared" si="0"/>
        <v>#DIV/0!</v>
      </c>
      <c r="K21" s="246" t="e">
        <f t="shared" si="1"/>
        <v>#DIV/0!</v>
      </c>
    </row>
    <row r="22" spans="1:11" x14ac:dyDescent="0.25">
      <c r="A22" s="232"/>
      <c r="B22" s="232"/>
      <c r="C22" s="233">
        <v>641</v>
      </c>
      <c r="D22" s="129"/>
      <c r="E22" s="136" t="s">
        <v>66</v>
      </c>
      <c r="F22" s="221">
        <v>48.97</v>
      </c>
      <c r="G22" s="55">
        <v>20</v>
      </c>
      <c r="H22" s="55">
        <v>20</v>
      </c>
      <c r="I22" s="55">
        <v>21</v>
      </c>
      <c r="J22" s="246">
        <f t="shared" si="0"/>
        <v>42.883397998774761</v>
      </c>
      <c r="K22" s="246">
        <f t="shared" si="1"/>
        <v>105</v>
      </c>
    </row>
    <row r="23" spans="1:11" ht="26.25" x14ac:dyDescent="0.25">
      <c r="A23" s="121"/>
      <c r="B23" s="42"/>
      <c r="C23" s="43"/>
      <c r="D23" s="127">
        <v>6413</v>
      </c>
      <c r="E23" s="135" t="s">
        <v>67</v>
      </c>
      <c r="F23" s="239">
        <v>48.97</v>
      </c>
      <c r="G23" s="120">
        <v>20</v>
      </c>
      <c r="H23" s="120">
        <v>20</v>
      </c>
      <c r="I23" s="120">
        <v>21</v>
      </c>
      <c r="J23" s="246">
        <f t="shared" si="0"/>
        <v>42.883397998774761</v>
      </c>
      <c r="K23" s="246">
        <f t="shared" si="1"/>
        <v>105</v>
      </c>
    </row>
    <row r="24" spans="1:11" ht="51.75" x14ac:dyDescent="0.25">
      <c r="A24" s="176"/>
      <c r="B24" s="176">
        <v>65</v>
      </c>
      <c r="C24" s="231"/>
      <c r="D24" s="177"/>
      <c r="E24" s="178" t="s">
        <v>41</v>
      </c>
      <c r="F24" s="222">
        <v>7466.66</v>
      </c>
      <c r="G24" s="107">
        <v>7300</v>
      </c>
      <c r="H24" s="107">
        <v>7300</v>
      </c>
      <c r="I24" s="107">
        <v>5811</v>
      </c>
      <c r="J24" s="246">
        <f t="shared" si="0"/>
        <v>77.825962344609238</v>
      </c>
      <c r="K24" s="246">
        <f t="shared" si="1"/>
        <v>79.602739726027394</v>
      </c>
    </row>
    <row r="25" spans="1:11" x14ac:dyDescent="0.25">
      <c r="A25" s="110"/>
      <c r="B25" s="111"/>
      <c r="C25" s="112">
        <v>652</v>
      </c>
      <c r="D25" s="128"/>
      <c r="E25" s="134" t="s">
        <v>68</v>
      </c>
      <c r="F25" s="221">
        <v>7466.66</v>
      </c>
      <c r="G25" s="55">
        <v>7300</v>
      </c>
      <c r="H25" s="55">
        <v>7300</v>
      </c>
      <c r="I25" s="55">
        <v>5811</v>
      </c>
      <c r="J25" s="246">
        <f t="shared" si="0"/>
        <v>77.825962344609238</v>
      </c>
      <c r="K25" s="246">
        <f t="shared" si="1"/>
        <v>79.602739726027394</v>
      </c>
    </row>
    <row r="26" spans="1:11" x14ac:dyDescent="0.25">
      <c r="A26" s="121"/>
      <c r="B26" s="42"/>
      <c r="C26" s="43"/>
      <c r="D26" s="127">
        <v>6526</v>
      </c>
      <c r="E26" s="135" t="s">
        <v>69</v>
      </c>
      <c r="F26" s="239">
        <v>7466.66</v>
      </c>
      <c r="G26" s="120">
        <v>7300</v>
      </c>
      <c r="H26" s="120">
        <v>7300</v>
      </c>
      <c r="I26" s="120">
        <v>5811</v>
      </c>
      <c r="J26" s="246">
        <f t="shared" si="0"/>
        <v>77.825962344609238</v>
      </c>
      <c r="K26" s="246">
        <f t="shared" si="1"/>
        <v>79.602739726027394</v>
      </c>
    </row>
    <row r="27" spans="1:11" ht="51.75" x14ac:dyDescent="0.25">
      <c r="A27" s="176"/>
      <c r="B27" s="176">
        <v>66</v>
      </c>
      <c r="C27" s="104"/>
      <c r="D27" s="177"/>
      <c r="E27" s="178" t="s">
        <v>142</v>
      </c>
      <c r="F27" s="223">
        <v>23720.14</v>
      </c>
      <c r="G27" s="139">
        <v>42652</v>
      </c>
      <c r="H27" s="139">
        <v>42652</v>
      </c>
      <c r="I27" s="139">
        <v>41390</v>
      </c>
      <c r="J27" s="246">
        <f t="shared" si="0"/>
        <v>174.49306791612528</v>
      </c>
      <c r="K27" s="246">
        <f t="shared" si="1"/>
        <v>97.041170402325804</v>
      </c>
    </row>
    <row r="28" spans="1:11" ht="26.25" x14ac:dyDescent="0.25">
      <c r="A28" s="48"/>
      <c r="B28" s="49"/>
      <c r="C28" s="64">
        <v>661</v>
      </c>
      <c r="D28" s="128">
        <v>661</v>
      </c>
      <c r="E28" s="134" t="s">
        <v>76</v>
      </c>
      <c r="F28" s="221">
        <v>17050.14</v>
      </c>
      <c r="G28" s="55">
        <v>22652</v>
      </c>
      <c r="H28" s="55">
        <v>22652</v>
      </c>
      <c r="I28" s="55">
        <v>21992</v>
      </c>
      <c r="J28" s="246">
        <f t="shared" si="0"/>
        <v>128.9842781349596</v>
      </c>
      <c r="K28" s="246">
        <f t="shared" si="1"/>
        <v>97.086349991170763</v>
      </c>
    </row>
    <row r="29" spans="1:11" x14ac:dyDescent="0.25">
      <c r="A29" s="15"/>
      <c r="B29" s="15"/>
      <c r="C29" s="26"/>
      <c r="D29" s="127">
        <v>6615</v>
      </c>
      <c r="E29" s="135" t="s">
        <v>77</v>
      </c>
      <c r="F29" s="240">
        <v>17050.14</v>
      </c>
      <c r="G29" s="120"/>
      <c r="H29" s="120"/>
      <c r="I29" s="120">
        <v>21992</v>
      </c>
      <c r="J29" s="246">
        <f t="shared" si="0"/>
        <v>128.9842781349596</v>
      </c>
      <c r="K29" s="246" t="e">
        <f t="shared" si="1"/>
        <v>#DIV/0!</v>
      </c>
    </row>
    <row r="30" spans="1:11" ht="39" x14ac:dyDescent="0.25">
      <c r="A30" s="191"/>
      <c r="B30" s="149"/>
      <c r="C30" s="149">
        <v>663</v>
      </c>
      <c r="D30" s="170"/>
      <c r="E30" s="202" t="s">
        <v>84</v>
      </c>
      <c r="F30" s="224">
        <v>6670</v>
      </c>
      <c r="G30" s="168">
        <v>20000</v>
      </c>
      <c r="H30" s="168">
        <v>20000</v>
      </c>
      <c r="I30" s="168">
        <v>19398</v>
      </c>
      <c r="J30" s="246">
        <f t="shared" si="0"/>
        <v>290.82458770614693</v>
      </c>
      <c r="K30" s="246">
        <f t="shared" si="1"/>
        <v>96.99</v>
      </c>
    </row>
    <row r="31" spans="1:11" x14ac:dyDescent="0.25">
      <c r="A31" s="119"/>
      <c r="B31" s="124"/>
      <c r="C31" s="124"/>
      <c r="D31" s="169">
        <v>6631</v>
      </c>
      <c r="E31" s="203" t="s">
        <v>85</v>
      </c>
      <c r="F31" s="225">
        <v>6670</v>
      </c>
      <c r="G31" s="126"/>
      <c r="H31" s="126"/>
      <c r="I31" s="126">
        <v>19398</v>
      </c>
      <c r="J31" s="246">
        <f t="shared" si="0"/>
        <v>290.82458770614693</v>
      </c>
      <c r="K31" s="246" t="e">
        <f t="shared" si="1"/>
        <v>#DIV/0!</v>
      </c>
    </row>
    <row r="32" spans="1:11" s="119" customFormat="1" x14ac:dyDescent="0.25">
      <c r="A32" s="192"/>
      <c r="B32" s="124"/>
      <c r="C32" s="124"/>
      <c r="D32" s="138">
        <v>6632</v>
      </c>
      <c r="E32" s="203" t="s">
        <v>143</v>
      </c>
      <c r="F32" s="225"/>
      <c r="G32" s="126"/>
      <c r="H32" s="126"/>
      <c r="I32" s="126"/>
      <c r="J32" s="246" t="e">
        <f t="shared" si="0"/>
        <v>#DIV/0!</v>
      </c>
      <c r="K32" s="246" t="e">
        <f t="shared" si="1"/>
        <v>#DIV/0!</v>
      </c>
    </row>
    <row r="33" spans="1:11" ht="41.45" customHeight="1" x14ac:dyDescent="0.25">
      <c r="A33" s="193"/>
      <c r="B33" s="174">
        <v>67</v>
      </c>
      <c r="C33" s="174"/>
      <c r="D33" s="174"/>
      <c r="E33" s="204" t="s">
        <v>86</v>
      </c>
      <c r="F33" s="226">
        <v>129850.62</v>
      </c>
      <c r="G33" s="197"/>
      <c r="H33" s="197"/>
      <c r="I33" s="197">
        <v>152102.76</v>
      </c>
      <c r="J33" s="246">
        <f t="shared" si="0"/>
        <v>117.13672218122642</v>
      </c>
      <c r="K33" s="246" t="e">
        <f t="shared" si="1"/>
        <v>#DIV/0!</v>
      </c>
    </row>
    <row r="34" spans="1:11" ht="38.25" x14ac:dyDescent="0.25">
      <c r="A34" s="194"/>
      <c r="B34" s="175"/>
      <c r="C34" s="179">
        <v>671</v>
      </c>
      <c r="D34" s="179"/>
      <c r="E34" s="200" t="s">
        <v>87</v>
      </c>
      <c r="F34" s="227">
        <v>129850.62</v>
      </c>
      <c r="G34" s="198"/>
      <c r="H34" s="198"/>
      <c r="I34" s="227">
        <v>152103</v>
      </c>
      <c r="J34" s="246">
        <f t="shared" si="0"/>
        <v>117.13690700899232</v>
      </c>
      <c r="K34" s="246" t="e">
        <f t="shared" si="1"/>
        <v>#DIV/0!</v>
      </c>
    </row>
    <row r="35" spans="1:11" ht="25.5" x14ac:dyDescent="0.25">
      <c r="A35" s="3"/>
      <c r="B35" s="103"/>
      <c r="C35" s="103"/>
      <c r="D35" s="89">
        <v>6711</v>
      </c>
      <c r="E35" s="137" t="s">
        <v>88</v>
      </c>
      <c r="F35" s="245">
        <v>129850.62</v>
      </c>
      <c r="G35" s="96"/>
      <c r="H35" s="96"/>
      <c r="I35" s="245">
        <v>121175</v>
      </c>
      <c r="J35" s="246">
        <f t="shared" si="0"/>
        <v>93.318768905377581</v>
      </c>
      <c r="K35" s="246" t="e">
        <f t="shared" si="1"/>
        <v>#DIV/0!</v>
      </c>
    </row>
    <row r="36" spans="1:11" s="119" customFormat="1" ht="25.5" x14ac:dyDescent="0.25">
      <c r="A36" s="3"/>
      <c r="B36" s="103"/>
      <c r="C36" s="103"/>
      <c r="D36" s="89">
        <v>6712</v>
      </c>
      <c r="E36" s="137" t="s">
        <v>144</v>
      </c>
      <c r="F36" s="241"/>
      <c r="G36" s="96"/>
      <c r="H36" s="96"/>
      <c r="I36" s="241">
        <v>30928</v>
      </c>
      <c r="J36" s="246" t="e">
        <f t="shared" si="0"/>
        <v>#DIV/0!</v>
      </c>
      <c r="K36" s="246" t="e">
        <f t="shared" si="1"/>
        <v>#DIV/0!</v>
      </c>
    </row>
    <row r="37" spans="1:11" ht="25.5" x14ac:dyDescent="0.25">
      <c r="A37" s="51">
        <v>7</v>
      </c>
      <c r="B37" s="52"/>
      <c r="C37" s="52"/>
      <c r="D37" s="52"/>
      <c r="E37" s="199" t="s">
        <v>5</v>
      </c>
      <c r="F37" s="242">
        <v>27.87</v>
      </c>
      <c r="G37" s="195">
        <v>100</v>
      </c>
      <c r="H37" s="195">
        <v>100</v>
      </c>
      <c r="I37" s="242"/>
      <c r="J37" s="246">
        <f t="shared" si="0"/>
        <v>0</v>
      </c>
      <c r="K37" s="246">
        <f t="shared" si="1"/>
        <v>0</v>
      </c>
    </row>
    <row r="38" spans="1:11" ht="25.5" x14ac:dyDescent="0.25">
      <c r="A38" s="20"/>
      <c r="B38" s="180">
        <v>72</v>
      </c>
      <c r="C38" s="181"/>
      <c r="D38" s="180"/>
      <c r="E38" s="182" t="s">
        <v>18</v>
      </c>
      <c r="F38" s="228">
        <v>27.87</v>
      </c>
      <c r="G38" s="196"/>
      <c r="H38" s="196"/>
      <c r="I38" s="228"/>
      <c r="J38" s="246">
        <f t="shared" si="0"/>
        <v>0</v>
      </c>
      <c r="K38" s="246" t="e">
        <f t="shared" si="1"/>
        <v>#DIV/0!</v>
      </c>
    </row>
    <row r="39" spans="1:11" ht="15.75" customHeight="1" x14ac:dyDescent="0.25">
      <c r="A39" s="46"/>
      <c r="B39" s="46"/>
      <c r="C39" s="108">
        <v>721</v>
      </c>
      <c r="D39" s="129"/>
      <c r="E39" s="136" t="s">
        <v>89</v>
      </c>
      <c r="F39" s="234">
        <v>27.87</v>
      </c>
      <c r="G39" s="47"/>
      <c r="H39" s="47"/>
      <c r="I39" s="234"/>
      <c r="J39" s="246"/>
      <c r="K39" s="246" t="e">
        <f t="shared" si="1"/>
        <v>#DIV/0!</v>
      </c>
    </row>
    <row r="40" spans="1:11" ht="15.75" customHeight="1" x14ac:dyDescent="0.25">
      <c r="A40" s="11"/>
      <c r="B40" s="15"/>
      <c r="C40" s="15"/>
      <c r="D40" s="127">
        <v>7211</v>
      </c>
      <c r="E40" s="135" t="s">
        <v>90</v>
      </c>
      <c r="F40" s="239">
        <v>27.87</v>
      </c>
      <c r="G40" s="120"/>
      <c r="H40" s="120"/>
      <c r="I40" s="239"/>
      <c r="J40" s="246"/>
      <c r="K40" s="246" t="e">
        <f t="shared" si="1"/>
        <v>#DIV/0!</v>
      </c>
    </row>
    <row r="41" spans="1:11" x14ac:dyDescent="0.25">
      <c r="A41" s="121"/>
      <c r="B41" s="121"/>
      <c r="C41" s="121"/>
      <c r="D41" s="127" t="s">
        <v>91</v>
      </c>
      <c r="E41" s="135"/>
      <c r="F41" s="239"/>
      <c r="G41" s="120"/>
      <c r="H41" s="120"/>
      <c r="I41" s="239"/>
      <c r="J41" s="246"/>
      <c r="K41" s="246"/>
    </row>
    <row r="42" spans="1:11" x14ac:dyDescent="0.25">
      <c r="A42" s="121"/>
      <c r="B42" s="121"/>
      <c r="C42" s="121"/>
      <c r="D42" s="127"/>
      <c r="E42" s="135"/>
      <c r="F42" s="239"/>
      <c r="G42" s="120"/>
      <c r="H42" s="120"/>
      <c r="I42" s="239"/>
      <c r="J42" s="246"/>
      <c r="K42" s="246"/>
    </row>
    <row r="43" spans="1:11" x14ac:dyDescent="0.25">
      <c r="A43" s="121"/>
      <c r="B43" s="42"/>
      <c r="C43" s="43"/>
      <c r="D43" s="127"/>
      <c r="E43" s="135"/>
      <c r="F43" s="239"/>
      <c r="G43" s="120"/>
      <c r="H43" s="120"/>
      <c r="I43" s="239"/>
      <c r="J43" s="246"/>
      <c r="K43" s="246"/>
    </row>
    <row r="44" spans="1:11" ht="39" x14ac:dyDescent="0.25">
      <c r="A44" s="123"/>
      <c r="B44" s="160"/>
      <c r="C44" s="161"/>
      <c r="D44" s="162"/>
      <c r="E44" s="150" t="s">
        <v>78</v>
      </c>
      <c r="F44" s="243" t="s">
        <v>191</v>
      </c>
      <c r="G44" s="150" t="s">
        <v>204</v>
      </c>
      <c r="H44" s="151" t="s">
        <v>202</v>
      </c>
      <c r="I44" s="243" t="s">
        <v>203</v>
      </c>
      <c r="J44" s="246"/>
      <c r="K44" s="246"/>
    </row>
    <row r="45" spans="1:11" x14ac:dyDescent="0.25">
      <c r="A45" s="185"/>
      <c r="B45" s="186"/>
      <c r="C45" s="187"/>
      <c r="D45" s="188"/>
      <c r="E45" s="130">
        <v>1</v>
      </c>
      <c r="F45" s="244">
        <v>5</v>
      </c>
      <c r="G45" s="131">
        <v>3</v>
      </c>
      <c r="H45" s="131">
        <v>4</v>
      </c>
      <c r="I45" s="244">
        <v>5</v>
      </c>
      <c r="J45" s="246">
        <f t="shared" si="0"/>
        <v>100</v>
      </c>
      <c r="K45" s="246">
        <f t="shared" si="1"/>
        <v>125</v>
      </c>
    </row>
    <row r="46" spans="1:11" x14ac:dyDescent="0.25">
      <c r="A46" s="157"/>
      <c r="B46" s="158"/>
      <c r="C46" s="159"/>
      <c r="D46" s="163"/>
      <c r="E46" s="183" t="s">
        <v>9</v>
      </c>
      <c r="F46" s="229">
        <v>1878165.25</v>
      </c>
      <c r="G46" s="62">
        <v>2051864</v>
      </c>
      <c r="H46" s="62">
        <v>2051864</v>
      </c>
      <c r="I46" s="229">
        <v>2016961</v>
      </c>
      <c r="J46" s="246">
        <f t="shared" si="0"/>
        <v>107.38996475416633</v>
      </c>
      <c r="K46" s="246">
        <f t="shared" si="1"/>
        <v>98.298961334669357</v>
      </c>
    </row>
    <row r="47" spans="1:11" x14ac:dyDescent="0.25">
      <c r="A47" s="60">
        <v>3</v>
      </c>
      <c r="B47" s="155"/>
      <c r="C47" s="156"/>
      <c r="D47" s="164"/>
      <c r="E47" s="184" t="s">
        <v>6</v>
      </c>
      <c r="F47" s="219">
        <v>1875297.23</v>
      </c>
      <c r="G47" s="122">
        <v>2051864</v>
      </c>
      <c r="H47" s="122">
        <v>2051864</v>
      </c>
      <c r="I47" s="219">
        <v>2016961</v>
      </c>
      <c r="J47" s="246">
        <f t="shared" si="0"/>
        <v>107.55420355417471</v>
      </c>
      <c r="K47" s="246">
        <f t="shared" si="1"/>
        <v>98.298961334669357</v>
      </c>
    </row>
    <row r="48" spans="1:11" x14ac:dyDescent="0.25">
      <c r="A48" s="148"/>
      <c r="B48" s="148">
        <v>31</v>
      </c>
      <c r="C48" s="148"/>
      <c r="D48" s="165"/>
      <c r="E48" s="205" t="s">
        <v>7</v>
      </c>
      <c r="F48" s="235">
        <v>1598943.08</v>
      </c>
      <c r="G48" s="166">
        <v>1812000</v>
      </c>
      <c r="H48" s="166">
        <v>1812000</v>
      </c>
      <c r="I48" s="235">
        <v>1796102</v>
      </c>
      <c r="J48" s="246">
        <f t="shared" si="0"/>
        <v>112.33057777141136</v>
      </c>
      <c r="K48" s="246">
        <f t="shared" si="1"/>
        <v>99.122626931567325</v>
      </c>
    </row>
    <row r="49" spans="1:11" x14ac:dyDescent="0.25">
      <c r="A49" s="149"/>
      <c r="B49" s="149"/>
      <c r="C49" s="149">
        <v>311</v>
      </c>
      <c r="D49" s="167"/>
      <c r="E49" s="206" t="s">
        <v>92</v>
      </c>
      <c r="F49" s="224">
        <v>1313628.68</v>
      </c>
      <c r="G49" s="168">
        <v>1480000</v>
      </c>
      <c r="H49" s="168">
        <v>1480000</v>
      </c>
      <c r="I49" s="224">
        <v>1498821</v>
      </c>
      <c r="J49" s="246">
        <f t="shared" si="0"/>
        <v>114.09776771926144</v>
      </c>
      <c r="K49" s="246">
        <f t="shared" si="1"/>
        <v>101.27168918918919</v>
      </c>
    </row>
    <row r="50" spans="1:11" x14ac:dyDescent="0.25">
      <c r="A50" s="124"/>
      <c r="B50" s="124"/>
      <c r="C50" s="124"/>
      <c r="D50" s="169">
        <v>3111</v>
      </c>
      <c r="E50" s="207" t="s">
        <v>93</v>
      </c>
      <c r="F50" s="225">
        <v>1313628.68</v>
      </c>
      <c r="G50" s="126"/>
      <c r="H50" s="126"/>
      <c r="I50" s="225"/>
      <c r="J50" s="246"/>
      <c r="K50" s="246" t="e">
        <f t="shared" si="1"/>
        <v>#DIV/0!</v>
      </c>
    </row>
    <row r="51" spans="1:11" x14ac:dyDescent="0.25">
      <c r="A51" s="124"/>
      <c r="B51" s="124"/>
      <c r="C51" s="124"/>
      <c r="D51" s="169">
        <v>3113</v>
      </c>
      <c r="E51" s="207" t="s">
        <v>94</v>
      </c>
      <c r="F51" s="225"/>
      <c r="G51" s="126"/>
      <c r="H51" s="126"/>
      <c r="I51" s="225"/>
      <c r="J51" s="246"/>
      <c r="K51" s="246" t="e">
        <f t="shared" si="1"/>
        <v>#DIV/0!</v>
      </c>
    </row>
    <row r="52" spans="1:11" s="119" customFormat="1" x14ac:dyDescent="0.25">
      <c r="A52" s="124"/>
      <c r="B52" s="124"/>
      <c r="C52" s="124"/>
      <c r="D52" s="169">
        <v>3114</v>
      </c>
      <c r="E52" s="207" t="s">
        <v>148</v>
      </c>
      <c r="F52" s="225"/>
      <c r="G52" s="126"/>
      <c r="H52" s="126"/>
      <c r="I52" s="225"/>
      <c r="J52" s="246"/>
      <c r="K52" s="246" t="e">
        <f t="shared" si="1"/>
        <v>#DIV/0!</v>
      </c>
    </row>
    <row r="53" spans="1:11" x14ac:dyDescent="0.25">
      <c r="A53" s="149"/>
      <c r="B53" s="149"/>
      <c r="C53" s="149">
        <v>312</v>
      </c>
      <c r="D53" s="167"/>
      <c r="E53" s="206" t="s">
        <v>95</v>
      </c>
      <c r="F53" s="224">
        <v>68565.58</v>
      </c>
      <c r="G53" s="168">
        <v>92200</v>
      </c>
      <c r="H53" s="168">
        <v>92200</v>
      </c>
      <c r="I53" s="224">
        <v>71587</v>
      </c>
      <c r="J53" s="246">
        <f t="shared" si="0"/>
        <v>104.40661334739676</v>
      </c>
      <c r="K53" s="246">
        <f t="shared" si="1"/>
        <v>77.643167028199571</v>
      </c>
    </row>
    <row r="54" spans="1:11" x14ac:dyDescent="0.25">
      <c r="A54" s="124"/>
      <c r="B54" s="124"/>
      <c r="C54" s="124"/>
      <c r="D54" s="169">
        <v>3121</v>
      </c>
      <c r="E54" s="207" t="s">
        <v>95</v>
      </c>
      <c r="F54" s="225">
        <v>68565.58</v>
      </c>
      <c r="G54" s="126"/>
      <c r="H54" s="126"/>
      <c r="I54" s="225"/>
      <c r="J54" s="246"/>
      <c r="K54" s="246" t="e">
        <f t="shared" si="1"/>
        <v>#DIV/0!</v>
      </c>
    </row>
    <row r="55" spans="1:11" x14ac:dyDescent="0.25">
      <c r="A55" s="149"/>
      <c r="B55" s="149"/>
      <c r="C55" s="149">
        <v>313</v>
      </c>
      <c r="D55" s="167"/>
      <c r="E55" s="206" t="s">
        <v>96</v>
      </c>
      <c r="F55" s="224">
        <v>216748.82</v>
      </c>
      <c r="G55" s="168">
        <v>240000</v>
      </c>
      <c r="H55" s="168">
        <v>240000</v>
      </c>
      <c r="I55" s="224">
        <v>225694</v>
      </c>
      <c r="J55" s="246">
        <f t="shared" si="0"/>
        <v>104.12697979163161</v>
      </c>
      <c r="K55" s="246">
        <f t="shared" si="1"/>
        <v>94.039166666666659</v>
      </c>
    </row>
    <row r="56" spans="1:11" x14ac:dyDescent="0.25">
      <c r="A56" s="124"/>
      <c r="B56" s="124"/>
      <c r="C56" s="124"/>
      <c r="D56" s="169">
        <v>3132</v>
      </c>
      <c r="E56" s="207" t="s">
        <v>97</v>
      </c>
      <c r="F56" s="225">
        <v>216748.82</v>
      </c>
      <c r="G56" s="126"/>
      <c r="H56" s="126"/>
      <c r="I56" s="225">
        <v>225694</v>
      </c>
      <c r="J56" s="246"/>
      <c r="K56" s="246" t="e">
        <f t="shared" si="1"/>
        <v>#DIV/0!</v>
      </c>
    </row>
    <row r="57" spans="1:11" x14ac:dyDescent="0.25">
      <c r="A57" s="124"/>
      <c r="B57" s="124"/>
      <c r="C57" s="124"/>
      <c r="D57" s="169">
        <v>3133</v>
      </c>
      <c r="E57" s="207" t="s">
        <v>98</v>
      </c>
      <c r="F57" s="225"/>
      <c r="G57" s="124"/>
      <c r="H57" s="124"/>
      <c r="I57" s="225"/>
      <c r="J57" s="246"/>
      <c r="K57" s="246" t="e">
        <f t="shared" si="1"/>
        <v>#DIV/0!</v>
      </c>
    </row>
    <row r="58" spans="1:11" x14ac:dyDescent="0.25">
      <c r="A58" s="148"/>
      <c r="B58" s="148">
        <v>32</v>
      </c>
      <c r="C58" s="148"/>
      <c r="D58" s="165"/>
      <c r="E58" s="205" t="s">
        <v>13</v>
      </c>
      <c r="F58" s="235">
        <v>274509.96000000002</v>
      </c>
      <c r="G58" s="166">
        <v>232314</v>
      </c>
      <c r="H58" s="166">
        <v>232314</v>
      </c>
      <c r="I58" s="235">
        <v>213479</v>
      </c>
      <c r="J58" s="246">
        <f t="shared" si="0"/>
        <v>77.767305783731842</v>
      </c>
      <c r="K58" s="246">
        <f t="shared" si="1"/>
        <v>91.8924386821285</v>
      </c>
    </row>
    <row r="59" spans="1:11" x14ac:dyDescent="0.25">
      <c r="A59" s="149"/>
      <c r="B59" s="149"/>
      <c r="C59" s="149">
        <v>321</v>
      </c>
      <c r="D59" s="167"/>
      <c r="E59" s="206" t="s">
        <v>99</v>
      </c>
      <c r="F59" s="224">
        <v>73831.56</v>
      </c>
      <c r="G59" s="168">
        <v>70120</v>
      </c>
      <c r="H59" s="168">
        <v>70120</v>
      </c>
      <c r="I59" s="224">
        <v>45151</v>
      </c>
      <c r="J59" s="246">
        <f t="shared" si="0"/>
        <v>61.154064738710659</v>
      </c>
      <c r="K59" s="246">
        <f t="shared" si="1"/>
        <v>64.391043924700512</v>
      </c>
    </row>
    <row r="60" spans="1:11" x14ac:dyDescent="0.25">
      <c r="A60" s="124"/>
      <c r="B60" s="124"/>
      <c r="C60" s="124"/>
      <c r="D60" s="169">
        <v>3211</v>
      </c>
      <c r="E60" s="207" t="s">
        <v>100</v>
      </c>
      <c r="F60" s="225">
        <v>18750.79</v>
      </c>
      <c r="G60" s="126"/>
      <c r="H60" s="126"/>
      <c r="I60" s="225">
        <v>9444</v>
      </c>
      <c r="J60" s="246">
        <f t="shared" si="0"/>
        <v>50.365877917677068</v>
      </c>
      <c r="K60" s="246" t="e">
        <f t="shared" si="1"/>
        <v>#DIV/0!</v>
      </c>
    </row>
    <row r="61" spans="1:11" s="119" customFormat="1" ht="26.25" x14ac:dyDescent="0.25">
      <c r="A61" s="124"/>
      <c r="B61" s="124"/>
      <c r="C61" s="124"/>
      <c r="D61" s="169">
        <v>3212</v>
      </c>
      <c r="E61" s="207" t="s">
        <v>153</v>
      </c>
      <c r="F61" s="225">
        <v>27052.67</v>
      </c>
      <c r="G61" s="126"/>
      <c r="H61" s="126"/>
      <c r="I61" s="225">
        <v>28996</v>
      </c>
      <c r="J61" s="246">
        <f t="shared" si="0"/>
        <v>107.18350536194765</v>
      </c>
      <c r="K61" s="246" t="e">
        <f t="shared" si="1"/>
        <v>#DIV/0!</v>
      </c>
    </row>
    <row r="62" spans="1:11" x14ac:dyDescent="0.25">
      <c r="A62" s="124"/>
      <c r="B62" s="124"/>
      <c r="C62" s="124"/>
      <c r="D62" s="169">
        <v>3213</v>
      </c>
      <c r="E62" s="207" t="s">
        <v>101</v>
      </c>
      <c r="F62" s="225">
        <v>26486.05</v>
      </c>
      <c r="G62" s="126"/>
      <c r="H62" s="126"/>
      <c r="I62" s="225">
        <v>5217</v>
      </c>
      <c r="J62" s="246">
        <f t="shared" si="0"/>
        <v>19.697161335873037</v>
      </c>
      <c r="K62" s="246" t="e">
        <f t="shared" si="1"/>
        <v>#DIV/0!</v>
      </c>
    </row>
    <row r="63" spans="1:11" x14ac:dyDescent="0.25">
      <c r="A63" s="124"/>
      <c r="B63" s="124"/>
      <c r="C63" s="124"/>
      <c r="D63" s="169">
        <v>3214</v>
      </c>
      <c r="E63" s="207" t="s">
        <v>102</v>
      </c>
      <c r="F63" s="225">
        <v>1542.05</v>
      </c>
      <c r="G63" s="124"/>
      <c r="H63" s="124"/>
      <c r="I63" s="225">
        <v>1494</v>
      </c>
      <c r="J63" s="246">
        <f t="shared" si="0"/>
        <v>96.884018027949821</v>
      </c>
      <c r="K63" s="246" t="e">
        <f t="shared" si="1"/>
        <v>#DIV/0!</v>
      </c>
    </row>
    <row r="64" spans="1:11" x14ac:dyDescent="0.25">
      <c r="A64" s="149"/>
      <c r="B64" s="149"/>
      <c r="C64" s="149">
        <v>322</v>
      </c>
      <c r="D64" s="167"/>
      <c r="E64" s="206" t="s">
        <v>103</v>
      </c>
      <c r="F64" s="224">
        <v>38070.559999999998</v>
      </c>
      <c r="G64" s="168">
        <v>47457</v>
      </c>
      <c r="H64" s="168">
        <v>47457</v>
      </c>
      <c r="I64" s="224">
        <v>42452</v>
      </c>
      <c r="J64" s="246">
        <f t="shared" si="0"/>
        <v>111.50873535876542</v>
      </c>
      <c r="K64" s="246">
        <f t="shared" si="1"/>
        <v>89.453610636997709</v>
      </c>
    </row>
    <row r="65" spans="1:11" x14ac:dyDescent="0.25">
      <c r="A65" s="124"/>
      <c r="B65" s="124"/>
      <c r="C65" s="124"/>
      <c r="D65" s="169">
        <v>3221</v>
      </c>
      <c r="E65" s="207" t="s">
        <v>104</v>
      </c>
      <c r="F65" s="225">
        <v>11469.83</v>
      </c>
      <c r="G65" s="126"/>
      <c r="H65" s="126"/>
      <c r="I65" s="225">
        <v>10421</v>
      </c>
      <c r="J65" s="246">
        <f t="shared" si="0"/>
        <v>90.855749387741582</v>
      </c>
      <c r="K65" s="246" t="e">
        <f t="shared" si="1"/>
        <v>#DIV/0!</v>
      </c>
    </row>
    <row r="66" spans="1:11" x14ac:dyDescent="0.25">
      <c r="A66" s="124"/>
      <c r="B66" s="124"/>
      <c r="C66" s="124"/>
      <c r="D66" s="169">
        <v>3222</v>
      </c>
      <c r="E66" s="207" t="s">
        <v>105</v>
      </c>
      <c r="F66" s="225">
        <v>6033.86</v>
      </c>
      <c r="G66" s="124"/>
      <c r="H66" s="124"/>
      <c r="I66" s="225">
        <v>7544</v>
      </c>
      <c r="J66" s="246">
        <f t="shared" si="0"/>
        <v>125.02776000768993</v>
      </c>
      <c r="K66" s="246" t="e">
        <f t="shared" si="1"/>
        <v>#DIV/0!</v>
      </c>
    </row>
    <row r="67" spans="1:11" x14ac:dyDescent="0.25">
      <c r="A67" s="124"/>
      <c r="B67" s="124"/>
      <c r="C67" s="124"/>
      <c r="D67" s="169">
        <v>3223</v>
      </c>
      <c r="E67" s="207" t="s">
        <v>106</v>
      </c>
      <c r="F67" s="225">
        <v>19183.46</v>
      </c>
      <c r="G67" s="126"/>
      <c r="H67" s="126"/>
      <c r="I67" s="225">
        <v>19220</v>
      </c>
      <c r="J67" s="246">
        <f t="shared" si="0"/>
        <v>100.19047658764373</v>
      </c>
      <c r="K67" s="246" t="e">
        <f t="shared" si="1"/>
        <v>#DIV/0!</v>
      </c>
    </row>
    <row r="68" spans="1:11" ht="26.25" x14ac:dyDescent="0.25">
      <c r="A68" s="124"/>
      <c r="B68" s="124"/>
      <c r="C68" s="124"/>
      <c r="D68" s="169">
        <v>3224</v>
      </c>
      <c r="E68" s="207" t="s">
        <v>107</v>
      </c>
      <c r="F68" s="225">
        <v>1131.8699999999999</v>
      </c>
      <c r="G68" s="126"/>
      <c r="H68" s="126"/>
      <c r="I68" s="225">
        <v>3028</v>
      </c>
      <c r="J68" s="246">
        <f t="shared" si="0"/>
        <v>267.52188855610626</v>
      </c>
      <c r="K68" s="246" t="e">
        <f t="shared" si="1"/>
        <v>#DIV/0!</v>
      </c>
    </row>
    <row r="69" spans="1:11" x14ac:dyDescent="0.25">
      <c r="A69" s="124"/>
      <c r="B69" s="124"/>
      <c r="C69" s="124"/>
      <c r="D69" s="169">
        <v>3225</v>
      </c>
      <c r="E69" s="207" t="s">
        <v>108</v>
      </c>
      <c r="F69" s="225">
        <v>179.55</v>
      </c>
      <c r="G69" s="124"/>
      <c r="H69" s="124"/>
      <c r="I69" s="225">
        <v>1198</v>
      </c>
      <c r="J69" s="246">
        <f t="shared" si="0"/>
        <v>667.22361459203557</v>
      </c>
      <c r="K69" s="246" t="e">
        <f t="shared" si="1"/>
        <v>#DIV/0!</v>
      </c>
    </row>
    <row r="70" spans="1:11" ht="26.25" x14ac:dyDescent="0.25">
      <c r="A70" s="124"/>
      <c r="B70" s="124"/>
      <c r="C70" s="124"/>
      <c r="D70" s="169">
        <v>3227</v>
      </c>
      <c r="E70" s="207" t="s">
        <v>109</v>
      </c>
      <c r="F70" s="225">
        <v>71.989999999999995</v>
      </c>
      <c r="G70" s="124"/>
      <c r="H70" s="124"/>
      <c r="I70" s="225">
        <v>1042</v>
      </c>
      <c r="J70" s="246">
        <f t="shared" si="0"/>
        <v>1447.4232532296153</v>
      </c>
      <c r="K70" s="246" t="e">
        <f t="shared" si="1"/>
        <v>#DIV/0!</v>
      </c>
    </row>
    <row r="71" spans="1:11" x14ac:dyDescent="0.25">
      <c r="A71" s="149"/>
      <c r="B71" s="149"/>
      <c r="C71" s="149">
        <v>323</v>
      </c>
      <c r="D71" s="167"/>
      <c r="E71" s="206" t="s">
        <v>110</v>
      </c>
      <c r="F71" s="224">
        <v>127391.42</v>
      </c>
      <c r="G71" s="168">
        <v>63860</v>
      </c>
      <c r="H71" s="168">
        <v>63860</v>
      </c>
      <c r="I71" s="224">
        <v>91557</v>
      </c>
      <c r="J71" s="246">
        <f t="shared" si="0"/>
        <v>71.870617346128967</v>
      </c>
      <c r="K71" s="246">
        <f t="shared" si="1"/>
        <v>143.37143751957407</v>
      </c>
    </row>
    <row r="72" spans="1:11" x14ac:dyDescent="0.25">
      <c r="A72" s="124"/>
      <c r="B72" s="124"/>
      <c r="C72" s="124"/>
      <c r="D72" s="169">
        <v>3231</v>
      </c>
      <c r="E72" s="207" t="s">
        <v>111</v>
      </c>
      <c r="F72" s="225">
        <v>63945.72</v>
      </c>
      <c r="G72" s="126"/>
      <c r="H72" s="126"/>
      <c r="I72" s="225">
        <v>37054</v>
      </c>
      <c r="J72" s="246">
        <f t="shared" si="0"/>
        <v>57.946020468609937</v>
      </c>
      <c r="K72" s="246" t="e">
        <f t="shared" si="1"/>
        <v>#DIV/0!</v>
      </c>
    </row>
    <row r="73" spans="1:11" ht="26.25" x14ac:dyDescent="0.25">
      <c r="A73" s="124"/>
      <c r="B73" s="124"/>
      <c r="C73" s="124"/>
      <c r="D73" s="169">
        <v>3232</v>
      </c>
      <c r="E73" s="207" t="s">
        <v>112</v>
      </c>
      <c r="F73" s="225">
        <v>17398.63</v>
      </c>
      <c r="G73" s="126"/>
      <c r="H73" s="126"/>
      <c r="I73" s="225">
        <v>4888</v>
      </c>
      <c r="J73" s="246">
        <f t="shared" si="0"/>
        <v>28.094166034911943</v>
      </c>
      <c r="K73" s="246" t="e">
        <f t="shared" si="1"/>
        <v>#DIV/0!</v>
      </c>
    </row>
    <row r="74" spans="1:11" x14ac:dyDescent="0.25">
      <c r="A74" s="124"/>
      <c r="B74" s="124"/>
      <c r="C74" s="124"/>
      <c r="D74" s="169">
        <v>3233</v>
      </c>
      <c r="E74" s="207" t="s">
        <v>113</v>
      </c>
      <c r="F74" s="225">
        <v>300</v>
      </c>
      <c r="G74" s="124"/>
      <c r="H74" s="124"/>
      <c r="I74" s="225"/>
      <c r="J74" s="246">
        <f t="shared" si="0"/>
        <v>0</v>
      </c>
      <c r="K74" s="246" t="e">
        <f t="shared" si="1"/>
        <v>#DIV/0!</v>
      </c>
    </row>
    <row r="75" spans="1:11" x14ac:dyDescent="0.25">
      <c r="A75" s="124"/>
      <c r="B75" s="124"/>
      <c r="C75" s="124"/>
      <c r="D75" s="169">
        <v>3234</v>
      </c>
      <c r="E75" s="207" t="s">
        <v>114</v>
      </c>
      <c r="F75" s="225">
        <v>14688.6</v>
      </c>
      <c r="G75" s="126"/>
      <c r="H75" s="126"/>
      <c r="I75" s="225">
        <v>16066</v>
      </c>
      <c r="J75" s="246">
        <f t="shared" si="0"/>
        <v>109.37734025026211</v>
      </c>
      <c r="K75" s="246" t="e">
        <f t="shared" si="1"/>
        <v>#DIV/0!</v>
      </c>
    </row>
    <row r="76" spans="1:11" x14ac:dyDescent="0.25">
      <c r="A76" s="124"/>
      <c r="B76" s="124"/>
      <c r="C76" s="124"/>
      <c r="D76" s="169">
        <v>3235</v>
      </c>
      <c r="E76" s="207" t="s">
        <v>115</v>
      </c>
      <c r="F76" s="225">
        <v>17514.98</v>
      </c>
      <c r="G76" s="124"/>
      <c r="H76" s="124"/>
      <c r="I76" s="225">
        <v>23996</v>
      </c>
      <c r="J76" s="246">
        <f t="shared" ref="J76:J96" si="2">I76/F76*100</f>
        <v>137.00272566682921</v>
      </c>
      <c r="K76" s="246" t="e">
        <f t="shared" ref="K76:K117" si="3">I76/H76*100</f>
        <v>#DIV/0!</v>
      </c>
    </row>
    <row r="77" spans="1:11" x14ac:dyDescent="0.25">
      <c r="A77" s="124"/>
      <c r="B77" s="124"/>
      <c r="C77" s="124"/>
      <c r="D77" s="169">
        <v>3236</v>
      </c>
      <c r="E77" s="207" t="s">
        <v>116</v>
      </c>
      <c r="F77" s="225">
        <v>3563.66</v>
      </c>
      <c r="G77" s="126"/>
      <c r="H77" s="126"/>
      <c r="I77" s="225">
        <v>2785</v>
      </c>
      <c r="J77" s="246">
        <f t="shared" si="2"/>
        <v>78.149991862298876</v>
      </c>
      <c r="K77" s="246" t="e">
        <f t="shared" si="3"/>
        <v>#DIV/0!</v>
      </c>
    </row>
    <row r="78" spans="1:11" x14ac:dyDescent="0.25">
      <c r="A78" s="124"/>
      <c r="B78" s="124"/>
      <c r="C78" s="124"/>
      <c r="D78" s="169">
        <v>3237</v>
      </c>
      <c r="E78" s="207" t="s">
        <v>117</v>
      </c>
      <c r="F78" s="225">
        <v>2388.88</v>
      </c>
      <c r="G78" s="124"/>
      <c r="H78" s="124"/>
      <c r="I78" s="225">
        <v>440</v>
      </c>
      <c r="J78" s="246">
        <f t="shared" si="2"/>
        <v>18.418673185760689</v>
      </c>
      <c r="K78" s="246" t="e">
        <f t="shared" si="3"/>
        <v>#DIV/0!</v>
      </c>
    </row>
    <row r="79" spans="1:11" x14ac:dyDescent="0.25">
      <c r="A79" s="124"/>
      <c r="B79" s="124"/>
      <c r="C79" s="124"/>
      <c r="D79" s="169">
        <v>3238</v>
      </c>
      <c r="E79" s="207" t="s">
        <v>118</v>
      </c>
      <c r="F79" s="225">
        <v>3449.16</v>
      </c>
      <c r="G79" s="126"/>
      <c r="H79" s="126"/>
      <c r="I79" s="225">
        <v>3037</v>
      </c>
      <c r="J79" s="246">
        <f t="shared" si="2"/>
        <v>88.050423871319396</v>
      </c>
      <c r="K79" s="246" t="e">
        <f t="shared" si="3"/>
        <v>#DIV/0!</v>
      </c>
    </row>
    <row r="80" spans="1:11" x14ac:dyDescent="0.25">
      <c r="A80" s="124"/>
      <c r="B80" s="124"/>
      <c r="C80" s="124"/>
      <c r="D80" s="169">
        <v>3239</v>
      </c>
      <c r="E80" s="207" t="s">
        <v>119</v>
      </c>
      <c r="F80" s="124">
        <v>4141.79</v>
      </c>
      <c r="G80" s="124"/>
      <c r="H80" s="124"/>
      <c r="I80" s="124">
        <v>3292</v>
      </c>
      <c r="J80" s="246">
        <f t="shared" si="2"/>
        <v>79.482542572172903</v>
      </c>
      <c r="K80" s="246" t="e">
        <f t="shared" si="3"/>
        <v>#DIV/0!</v>
      </c>
    </row>
    <row r="81" spans="1:11" s="119" customFormat="1" ht="26.25" x14ac:dyDescent="0.25">
      <c r="A81" s="149"/>
      <c r="B81" s="149"/>
      <c r="C81" s="149">
        <v>324</v>
      </c>
      <c r="D81" s="167"/>
      <c r="E81" s="206" t="s">
        <v>151</v>
      </c>
      <c r="F81" s="149">
        <v>18467</v>
      </c>
      <c r="G81" s="149">
        <v>31050</v>
      </c>
      <c r="H81" s="149">
        <v>31050</v>
      </c>
      <c r="I81" s="149">
        <v>20347</v>
      </c>
      <c r="J81" s="246">
        <f t="shared" si="2"/>
        <v>110.18032165484377</v>
      </c>
      <c r="K81" s="246">
        <f t="shared" si="3"/>
        <v>65.529790660225444</v>
      </c>
    </row>
    <row r="82" spans="1:11" s="119" customFormat="1" ht="26.25" x14ac:dyDescent="0.25">
      <c r="A82" s="152"/>
      <c r="B82" s="152"/>
      <c r="C82" s="152"/>
      <c r="D82" s="210">
        <v>3241</v>
      </c>
      <c r="E82" s="211" t="s">
        <v>151</v>
      </c>
      <c r="F82" s="152">
        <v>18467</v>
      </c>
      <c r="G82" s="152"/>
      <c r="H82" s="152"/>
      <c r="I82" s="152">
        <v>20347</v>
      </c>
      <c r="J82" s="246">
        <f t="shared" si="2"/>
        <v>110.18032165484377</v>
      </c>
      <c r="K82" s="246" t="e">
        <f t="shared" si="3"/>
        <v>#DIV/0!</v>
      </c>
    </row>
    <row r="83" spans="1:11" ht="26.25" x14ac:dyDescent="0.25">
      <c r="A83" s="149"/>
      <c r="B83" s="149"/>
      <c r="C83" s="149">
        <v>329</v>
      </c>
      <c r="D83" s="167"/>
      <c r="E83" s="206" t="s">
        <v>120</v>
      </c>
      <c r="F83" s="224">
        <v>16749.419999999998</v>
      </c>
      <c r="G83" s="168">
        <v>19827</v>
      </c>
      <c r="H83" s="168">
        <v>19827</v>
      </c>
      <c r="I83" s="224">
        <v>13971</v>
      </c>
      <c r="J83" s="246">
        <f t="shared" si="2"/>
        <v>83.411843514581406</v>
      </c>
      <c r="K83" s="246">
        <f t="shared" si="3"/>
        <v>70.464518081404151</v>
      </c>
    </row>
    <row r="84" spans="1:11" ht="26.25" x14ac:dyDescent="0.25">
      <c r="A84" s="124"/>
      <c r="B84" s="124"/>
      <c r="C84" s="124"/>
      <c r="D84" s="169">
        <v>3291</v>
      </c>
      <c r="E84" s="207" t="s">
        <v>121</v>
      </c>
      <c r="F84" s="225"/>
      <c r="G84" s="124"/>
      <c r="H84" s="124"/>
      <c r="I84" s="225"/>
      <c r="J84" s="246"/>
      <c r="K84" s="246" t="e">
        <f t="shared" si="3"/>
        <v>#DIV/0!</v>
      </c>
    </row>
    <row r="85" spans="1:11" x14ac:dyDescent="0.25">
      <c r="A85" s="124"/>
      <c r="B85" s="124"/>
      <c r="C85" s="124"/>
      <c r="D85" s="169">
        <v>3292</v>
      </c>
      <c r="E85" s="207" t="s">
        <v>122</v>
      </c>
      <c r="F85" s="225">
        <v>1246.3499999999999</v>
      </c>
      <c r="G85" s="124"/>
      <c r="H85" s="124"/>
      <c r="I85" s="225">
        <v>503</v>
      </c>
      <c r="J85" s="246">
        <f t="shared" si="2"/>
        <v>40.357844907128822</v>
      </c>
      <c r="K85" s="246" t="e">
        <f t="shared" si="3"/>
        <v>#DIV/0!</v>
      </c>
    </row>
    <row r="86" spans="1:11" x14ac:dyDescent="0.25">
      <c r="A86" s="124"/>
      <c r="B86" s="124"/>
      <c r="C86" s="124"/>
      <c r="D86" s="169">
        <v>3293</v>
      </c>
      <c r="E86" s="207" t="s">
        <v>123</v>
      </c>
      <c r="F86" s="225"/>
      <c r="G86" s="124"/>
      <c r="H86" s="124"/>
      <c r="I86" s="225"/>
      <c r="J86" s="246" t="e">
        <f t="shared" si="2"/>
        <v>#DIV/0!</v>
      </c>
      <c r="K86" s="246" t="e">
        <f t="shared" si="3"/>
        <v>#DIV/0!</v>
      </c>
    </row>
    <row r="87" spans="1:11" x14ac:dyDescent="0.25">
      <c r="A87" s="124"/>
      <c r="B87" s="124"/>
      <c r="C87" s="124"/>
      <c r="D87" s="169">
        <v>3294</v>
      </c>
      <c r="E87" s="207" t="s">
        <v>124</v>
      </c>
      <c r="F87" s="225">
        <v>35</v>
      </c>
      <c r="G87" s="124"/>
      <c r="H87" s="124"/>
      <c r="I87" s="225">
        <v>25</v>
      </c>
      <c r="J87" s="246">
        <f t="shared" si="2"/>
        <v>71.428571428571431</v>
      </c>
      <c r="K87" s="246" t="e">
        <f t="shared" si="3"/>
        <v>#DIV/0!</v>
      </c>
    </row>
    <row r="88" spans="1:11" x14ac:dyDescent="0.25">
      <c r="A88" s="124"/>
      <c r="B88" s="124"/>
      <c r="C88" s="124"/>
      <c r="D88" s="169">
        <v>3295</v>
      </c>
      <c r="E88" s="207" t="s">
        <v>125</v>
      </c>
      <c r="F88" s="225">
        <v>4373.71</v>
      </c>
      <c r="G88" s="124"/>
      <c r="H88" s="124"/>
      <c r="I88" s="225">
        <v>5025</v>
      </c>
      <c r="J88" s="246">
        <f t="shared" si="2"/>
        <v>114.89101929483208</v>
      </c>
      <c r="K88" s="246" t="e">
        <f t="shared" si="3"/>
        <v>#DIV/0!</v>
      </c>
    </row>
    <row r="89" spans="1:11" x14ac:dyDescent="0.25">
      <c r="A89" s="124"/>
      <c r="B89" s="124"/>
      <c r="C89" s="124"/>
      <c r="D89" s="169">
        <v>3296</v>
      </c>
      <c r="E89" s="207" t="s">
        <v>126</v>
      </c>
      <c r="F89" s="225"/>
      <c r="G89" s="124"/>
      <c r="H89" s="124"/>
      <c r="I89" s="225"/>
      <c r="J89" s="246" t="e">
        <f t="shared" si="2"/>
        <v>#DIV/0!</v>
      </c>
      <c r="K89" s="246" t="e">
        <f t="shared" si="3"/>
        <v>#DIV/0!</v>
      </c>
    </row>
    <row r="90" spans="1:11" ht="26.25" x14ac:dyDescent="0.25">
      <c r="A90" s="124"/>
      <c r="B90" s="124"/>
      <c r="C90" s="124"/>
      <c r="D90" s="169">
        <v>3299</v>
      </c>
      <c r="E90" s="207" t="s">
        <v>120</v>
      </c>
      <c r="F90" s="225">
        <v>11094.36</v>
      </c>
      <c r="G90" s="124"/>
      <c r="H90" s="124"/>
      <c r="I90" s="225">
        <v>8419</v>
      </c>
      <c r="J90" s="246">
        <f t="shared" si="2"/>
        <v>75.885404836331247</v>
      </c>
      <c r="K90" s="246" t="e">
        <f t="shared" si="3"/>
        <v>#DIV/0!</v>
      </c>
    </row>
    <row r="91" spans="1:11" x14ac:dyDescent="0.25">
      <c r="A91" s="148"/>
      <c r="B91" s="148">
        <v>34</v>
      </c>
      <c r="C91" s="148"/>
      <c r="D91" s="165"/>
      <c r="E91" s="205" t="s">
        <v>43</v>
      </c>
      <c r="F91" s="235">
        <v>1017.88</v>
      </c>
      <c r="G91" s="166">
        <v>1020</v>
      </c>
      <c r="H91" s="166">
        <v>1020</v>
      </c>
      <c r="I91" s="235">
        <v>1050</v>
      </c>
      <c r="J91" s="246">
        <f t="shared" si="2"/>
        <v>103.1555782606987</v>
      </c>
      <c r="K91" s="246">
        <f t="shared" si="3"/>
        <v>102.94117647058823</v>
      </c>
    </row>
    <row r="92" spans="1:11" x14ac:dyDescent="0.25">
      <c r="A92" s="149"/>
      <c r="B92" s="149"/>
      <c r="C92" s="149">
        <v>343</v>
      </c>
      <c r="D92" s="167"/>
      <c r="E92" s="206" t="s">
        <v>145</v>
      </c>
      <c r="F92" s="224">
        <v>1017.88</v>
      </c>
      <c r="G92" s="168">
        <v>1020</v>
      </c>
      <c r="H92" s="168">
        <v>1020</v>
      </c>
      <c r="I92" s="224">
        <v>1050</v>
      </c>
      <c r="J92" s="246">
        <f t="shared" si="2"/>
        <v>103.1555782606987</v>
      </c>
      <c r="K92" s="246">
        <f t="shared" si="3"/>
        <v>102.94117647058823</v>
      </c>
    </row>
    <row r="93" spans="1:11" ht="26.25" x14ac:dyDescent="0.25">
      <c r="A93" s="124"/>
      <c r="B93" s="124"/>
      <c r="C93" s="124"/>
      <c r="D93" s="169">
        <v>3431</v>
      </c>
      <c r="E93" s="207" t="s">
        <v>127</v>
      </c>
      <c r="F93" s="225">
        <v>1017.88</v>
      </c>
      <c r="G93" s="124"/>
      <c r="H93" s="124"/>
      <c r="I93" s="225">
        <v>1048</v>
      </c>
      <c r="J93" s="246">
        <f t="shared" si="2"/>
        <v>102.95909144496405</v>
      </c>
      <c r="K93" s="246" t="e">
        <f t="shared" si="3"/>
        <v>#DIV/0!</v>
      </c>
    </row>
    <row r="94" spans="1:11" ht="26.25" x14ac:dyDescent="0.25">
      <c r="A94" s="124"/>
      <c r="B94" s="124"/>
      <c r="C94" s="124"/>
      <c r="D94" s="169">
        <v>3432</v>
      </c>
      <c r="E94" s="207" t="s">
        <v>128</v>
      </c>
      <c r="F94" s="225"/>
      <c r="G94" s="124"/>
      <c r="H94" s="124"/>
      <c r="I94" s="225"/>
      <c r="J94" s="246"/>
      <c r="K94" s="246" t="e">
        <f t="shared" si="3"/>
        <v>#DIV/0!</v>
      </c>
    </row>
    <row r="95" spans="1:11" x14ac:dyDescent="0.25">
      <c r="A95" s="124"/>
      <c r="B95" s="124"/>
      <c r="C95" s="124"/>
      <c r="D95" s="169">
        <v>3433</v>
      </c>
      <c r="E95" s="207" t="s">
        <v>129</v>
      </c>
      <c r="F95" s="225"/>
      <c r="G95" s="124"/>
      <c r="H95" s="124"/>
      <c r="I95" s="225">
        <v>3</v>
      </c>
      <c r="J95" s="246" t="e">
        <f t="shared" si="2"/>
        <v>#DIV/0!</v>
      </c>
      <c r="K95" s="246" t="e">
        <f t="shared" si="3"/>
        <v>#DIV/0!</v>
      </c>
    </row>
    <row r="96" spans="1:11" ht="26.25" x14ac:dyDescent="0.25">
      <c r="A96" s="124"/>
      <c r="B96" s="124"/>
      <c r="C96" s="124"/>
      <c r="D96" s="169">
        <v>3434</v>
      </c>
      <c r="E96" s="207" t="s">
        <v>130</v>
      </c>
      <c r="F96" s="225"/>
      <c r="G96" s="124"/>
      <c r="H96" s="124"/>
      <c r="I96" s="225"/>
      <c r="J96" s="246" t="e">
        <f t="shared" si="2"/>
        <v>#DIV/0!</v>
      </c>
      <c r="K96" s="246" t="e">
        <f t="shared" si="3"/>
        <v>#DIV/0!</v>
      </c>
    </row>
    <row r="97" spans="1:13" s="119" customFormat="1" ht="39" x14ac:dyDescent="0.25">
      <c r="A97" s="148"/>
      <c r="B97" s="148">
        <v>37</v>
      </c>
      <c r="C97" s="148"/>
      <c r="D97" s="165"/>
      <c r="E97" s="205" t="s">
        <v>42</v>
      </c>
      <c r="F97" s="148"/>
      <c r="G97" s="148"/>
      <c r="H97" s="148"/>
      <c r="I97" s="148"/>
      <c r="J97" s="247"/>
      <c r="K97" s="246" t="e">
        <f t="shared" si="3"/>
        <v>#DIV/0!</v>
      </c>
    </row>
    <row r="98" spans="1:13" s="119" customFormat="1" ht="26.25" x14ac:dyDescent="0.25">
      <c r="A98" s="149"/>
      <c r="B98" s="149"/>
      <c r="C98" s="149">
        <v>372</v>
      </c>
      <c r="D98" s="167"/>
      <c r="E98" s="206" t="s">
        <v>147</v>
      </c>
      <c r="F98" s="149"/>
      <c r="G98" s="149"/>
      <c r="H98" s="149"/>
      <c r="I98" s="149"/>
      <c r="J98" s="248"/>
      <c r="K98" s="246" t="e">
        <f t="shared" si="3"/>
        <v>#DIV/0!</v>
      </c>
    </row>
    <row r="99" spans="1:13" s="119" customFormat="1" ht="26.25" x14ac:dyDescent="0.25">
      <c r="A99" s="124"/>
      <c r="B99" s="124"/>
      <c r="C99" s="124"/>
      <c r="D99" s="169">
        <v>3722</v>
      </c>
      <c r="E99" s="207" t="s">
        <v>146</v>
      </c>
      <c r="F99" s="124"/>
      <c r="G99" s="124"/>
      <c r="H99" s="124"/>
      <c r="I99" s="124"/>
      <c r="J99" s="249"/>
      <c r="K99" s="246" t="e">
        <f t="shared" si="3"/>
        <v>#DIV/0!</v>
      </c>
    </row>
    <row r="100" spans="1:13" x14ac:dyDescent="0.25">
      <c r="A100" s="148"/>
      <c r="B100" s="148">
        <v>38</v>
      </c>
      <c r="C100" s="148"/>
      <c r="D100" s="165"/>
      <c r="E100" s="205" t="s">
        <v>44</v>
      </c>
      <c r="F100" s="238">
        <v>826.31</v>
      </c>
      <c r="G100" s="148">
        <v>6330</v>
      </c>
      <c r="H100" s="148">
        <v>6330</v>
      </c>
      <c r="I100" s="238">
        <v>6329</v>
      </c>
      <c r="J100" s="173"/>
      <c r="K100" s="246">
        <f t="shared" si="3"/>
        <v>99.984202211690359</v>
      </c>
    </row>
    <row r="101" spans="1:13" x14ac:dyDescent="0.25">
      <c r="A101" s="149"/>
      <c r="B101" s="149"/>
      <c r="C101" s="149">
        <v>381</v>
      </c>
      <c r="D101" s="167"/>
      <c r="E101" s="206" t="s">
        <v>85</v>
      </c>
      <c r="F101" s="236">
        <v>826.31</v>
      </c>
      <c r="G101" s="149">
        <v>6330</v>
      </c>
      <c r="H101" s="149">
        <v>6330</v>
      </c>
      <c r="I101" s="236">
        <v>6329</v>
      </c>
      <c r="J101" s="172"/>
      <c r="K101" s="246">
        <f t="shared" si="3"/>
        <v>99.984202211690359</v>
      </c>
    </row>
    <row r="102" spans="1:13" x14ac:dyDescent="0.25">
      <c r="A102" s="124"/>
      <c r="B102" s="124"/>
      <c r="C102" s="124"/>
      <c r="D102" s="169">
        <v>3812</v>
      </c>
      <c r="E102" s="207" t="s">
        <v>131</v>
      </c>
      <c r="F102" s="237">
        <v>826.31</v>
      </c>
      <c r="G102" s="124">
        <v>6330</v>
      </c>
      <c r="H102" s="124">
        <v>6330</v>
      </c>
      <c r="I102" s="237"/>
      <c r="J102" s="171"/>
      <c r="K102" s="246">
        <f t="shared" si="3"/>
        <v>0</v>
      </c>
    </row>
    <row r="103" spans="1:13" ht="26.25" x14ac:dyDescent="0.25">
      <c r="A103" s="147">
        <v>4</v>
      </c>
      <c r="B103" s="147"/>
      <c r="C103" s="147"/>
      <c r="D103" s="189"/>
      <c r="E103" s="208" t="s">
        <v>8</v>
      </c>
      <c r="F103" s="250">
        <v>2868.02</v>
      </c>
      <c r="G103" s="190"/>
      <c r="H103" s="190"/>
      <c r="I103" s="250"/>
      <c r="J103" s="251"/>
      <c r="K103" s="246" t="e">
        <f t="shared" si="3"/>
        <v>#DIV/0!</v>
      </c>
    </row>
    <row r="104" spans="1:13" ht="26.25" x14ac:dyDescent="0.25">
      <c r="A104" s="148"/>
      <c r="B104" s="148">
        <v>42</v>
      </c>
      <c r="C104" s="148"/>
      <c r="D104" s="165"/>
      <c r="E104" s="205" t="s">
        <v>20</v>
      </c>
      <c r="F104" s="235">
        <v>2868.02</v>
      </c>
      <c r="G104" s="166"/>
      <c r="H104" s="166"/>
      <c r="I104" s="235"/>
      <c r="J104" s="247"/>
      <c r="K104" s="246" t="e">
        <f t="shared" si="3"/>
        <v>#DIV/0!</v>
      </c>
    </row>
    <row r="105" spans="1:13" x14ac:dyDescent="0.25">
      <c r="A105" s="149"/>
      <c r="B105" s="149"/>
      <c r="C105" s="149">
        <v>422</v>
      </c>
      <c r="D105" s="167"/>
      <c r="E105" s="206" t="s">
        <v>132</v>
      </c>
      <c r="F105" s="224"/>
      <c r="G105" s="168"/>
      <c r="H105" s="168"/>
      <c r="I105" s="224"/>
      <c r="J105" s="248"/>
      <c r="K105" s="246" t="e">
        <f t="shared" si="3"/>
        <v>#DIV/0!</v>
      </c>
    </row>
    <row r="106" spans="1:13" x14ac:dyDescent="0.25">
      <c r="A106" s="124"/>
      <c r="B106" s="124"/>
      <c r="C106" s="124"/>
      <c r="D106" s="169">
        <v>4221</v>
      </c>
      <c r="E106" s="207" t="s">
        <v>150</v>
      </c>
      <c r="F106" s="225">
        <v>1848.1</v>
      </c>
      <c r="G106" s="124"/>
      <c r="H106" s="124"/>
      <c r="I106" s="225"/>
      <c r="J106" s="249"/>
      <c r="K106" s="246" t="e">
        <f t="shared" si="3"/>
        <v>#DIV/0!</v>
      </c>
    </row>
    <row r="107" spans="1:13" x14ac:dyDescent="0.25">
      <c r="A107" s="124"/>
      <c r="B107" s="124"/>
      <c r="C107" s="124"/>
      <c r="D107" s="169">
        <v>4222</v>
      </c>
      <c r="E107" s="207" t="s">
        <v>133</v>
      </c>
      <c r="F107" s="225"/>
      <c r="G107" s="124"/>
      <c r="H107" s="124"/>
      <c r="I107" s="225"/>
      <c r="J107" s="249"/>
      <c r="K107" s="246" t="e">
        <f t="shared" si="3"/>
        <v>#DIV/0!</v>
      </c>
      <c r="M107" s="125"/>
    </row>
    <row r="108" spans="1:13" x14ac:dyDescent="0.25">
      <c r="A108" s="124"/>
      <c r="B108" s="124"/>
      <c r="C108" s="124"/>
      <c r="D108" s="169">
        <v>4223</v>
      </c>
      <c r="E108" s="207" t="s">
        <v>134</v>
      </c>
      <c r="F108" s="225"/>
      <c r="G108" s="124"/>
      <c r="H108" s="124"/>
      <c r="I108" s="225"/>
      <c r="J108" s="249"/>
      <c r="K108" s="246" t="e">
        <f t="shared" si="3"/>
        <v>#DIV/0!</v>
      </c>
    </row>
    <row r="109" spans="1:13" x14ac:dyDescent="0.25">
      <c r="A109" s="124"/>
      <c r="B109" s="124"/>
      <c r="C109" s="124"/>
      <c r="D109" s="169">
        <v>4225</v>
      </c>
      <c r="E109" s="207" t="s">
        <v>135</v>
      </c>
      <c r="F109" s="225">
        <v>346.25</v>
      </c>
      <c r="G109" s="124"/>
      <c r="H109" s="124"/>
      <c r="I109" s="225"/>
      <c r="J109" s="249"/>
      <c r="K109" s="246" t="e">
        <f t="shared" si="3"/>
        <v>#DIV/0!</v>
      </c>
    </row>
    <row r="110" spans="1:13" x14ac:dyDescent="0.25">
      <c r="A110" s="124"/>
      <c r="B110" s="124"/>
      <c r="C110" s="124"/>
      <c r="D110" s="169">
        <v>4226</v>
      </c>
      <c r="E110" s="207" t="s">
        <v>136</v>
      </c>
      <c r="F110" s="225"/>
      <c r="G110" s="124"/>
      <c r="H110" s="124"/>
      <c r="I110" s="225"/>
      <c r="J110" s="249"/>
      <c r="K110" s="246" t="e">
        <f t="shared" si="3"/>
        <v>#DIV/0!</v>
      </c>
    </row>
    <row r="111" spans="1:13" ht="26.25" x14ac:dyDescent="0.25">
      <c r="A111" s="124"/>
      <c r="B111" s="124"/>
      <c r="C111" s="124"/>
      <c r="D111" s="169">
        <v>4227</v>
      </c>
      <c r="E111" s="207" t="s">
        <v>137</v>
      </c>
      <c r="F111" s="225">
        <v>72</v>
      </c>
      <c r="G111" s="124"/>
      <c r="H111" s="124"/>
      <c r="I111" s="225"/>
      <c r="J111" s="249"/>
      <c r="K111" s="246" t="e">
        <f t="shared" si="3"/>
        <v>#DIV/0!</v>
      </c>
    </row>
    <row r="112" spans="1:13" ht="26.25" x14ac:dyDescent="0.25">
      <c r="A112" s="149"/>
      <c r="B112" s="149"/>
      <c r="C112" s="149">
        <v>424</v>
      </c>
      <c r="D112" s="167"/>
      <c r="E112" s="206" t="s">
        <v>138</v>
      </c>
      <c r="F112" s="224"/>
      <c r="G112" s="168"/>
      <c r="H112" s="168"/>
      <c r="I112" s="224"/>
      <c r="J112" s="248"/>
      <c r="K112" s="246" t="e">
        <f t="shared" si="3"/>
        <v>#DIV/0!</v>
      </c>
    </row>
    <row r="113" spans="1:11" x14ac:dyDescent="0.25">
      <c r="A113" s="124"/>
      <c r="B113" s="124"/>
      <c r="C113" s="124"/>
      <c r="D113" s="169">
        <v>4241</v>
      </c>
      <c r="E113" s="209" t="s">
        <v>139</v>
      </c>
      <c r="F113" s="225">
        <v>601.66999999999996</v>
      </c>
      <c r="G113" s="124"/>
      <c r="H113" s="124"/>
      <c r="I113" s="225"/>
      <c r="J113" s="249"/>
      <c r="K113" s="246" t="e">
        <f t="shared" si="3"/>
        <v>#DIV/0!</v>
      </c>
    </row>
    <row r="114" spans="1:11" s="119" customFormat="1" ht="26.25" x14ac:dyDescent="0.25">
      <c r="A114" s="212"/>
      <c r="B114" s="212"/>
      <c r="C114" s="212">
        <v>45</v>
      </c>
      <c r="D114" s="213"/>
      <c r="E114" s="216" t="s">
        <v>155</v>
      </c>
      <c r="F114" s="214"/>
      <c r="G114" s="214"/>
      <c r="H114" s="214"/>
      <c r="I114" s="214"/>
      <c r="J114" s="215"/>
      <c r="K114" s="246" t="e">
        <f t="shared" si="3"/>
        <v>#DIV/0!</v>
      </c>
    </row>
    <row r="115" spans="1:11" ht="26.25" x14ac:dyDescent="0.25">
      <c r="A115" s="149"/>
      <c r="B115" s="149"/>
      <c r="C115" s="149">
        <v>451</v>
      </c>
      <c r="D115" s="167"/>
      <c r="E115" s="206" t="s">
        <v>152</v>
      </c>
      <c r="F115" s="168"/>
      <c r="G115" s="168"/>
      <c r="H115" s="168"/>
      <c r="I115" s="168"/>
      <c r="J115" s="172"/>
      <c r="K115" s="246" t="e">
        <f t="shared" si="3"/>
        <v>#DIV/0!</v>
      </c>
    </row>
    <row r="116" spans="1:11" ht="26.25" x14ac:dyDescent="0.25">
      <c r="A116" s="124"/>
      <c r="B116" s="124"/>
      <c r="C116" s="124"/>
      <c r="D116" s="169">
        <v>4511</v>
      </c>
      <c r="E116" s="211" t="s">
        <v>152</v>
      </c>
      <c r="F116" s="126"/>
      <c r="G116" s="124"/>
      <c r="H116" s="124"/>
      <c r="I116" s="126"/>
      <c r="J116" s="171"/>
      <c r="K116" s="246" t="e">
        <f t="shared" si="3"/>
        <v>#DIV/0!</v>
      </c>
    </row>
    <row r="117" spans="1:11" x14ac:dyDescent="0.25">
      <c r="A117" s="124"/>
      <c r="B117" s="124"/>
      <c r="C117" s="124"/>
      <c r="D117" s="169"/>
      <c r="E117" s="209"/>
      <c r="F117" s="126"/>
      <c r="G117" s="124"/>
      <c r="H117" s="124"/>
      <c r="I117" s="126"/>
      <c r="J117" s="171"/>
      <c r="K117" s="246" t="e">
        <f t="shared" si="3"/>
        <v>#DIV/0!</v>
      </c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19" workbookViewId="0">
      <selection activeCell="B52" sqref="B52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276"/>
      <c r="B1" s="276"/>
      <c r="C1" s="276"/>
      <c r="D1" s="276"/>
      <c r="E1" s="276"/>
      <c r="F1" s="276"/>
      <c r="G1" s="276"/>
      <c r="H1" s="276"/>
      <c r="I1" s="276"/>
      <c r="J1" s="276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276"/>
      <c r="B3" s="276"/>
      <c r="C3" s="276"/>
      <c r="D3" s="276"/>
      <c r="E3" s="276"/>
      <c r="F3" s="276"/>
      <c r="G3" s="66"/>
    </row>
    <row r="4" spans="1:10" ht="18" x14ac:dyDescent="0.25">
      <c r="B4" s="24"/>
      <c r="C4" s="24"/>
      <c r="D4" s="24"/>
      <c r="E4" s="5"/>
      <c r="F4" s="5"/>
      <c r="G4" s="5"/>
    </row>
    <row r="5" spans="1:10" ht="18" customHeight="1" x14ac:dyDescent="0.25">
      <c r="A5" s="276"/>
      <c r="B5" s="276"/>
      <c r="C5" s="276"/>
      <c r="D5" s="276"/>
      <c r="E5" s="276"/>
      <c r="F5" s="276"/>
      <c r="G5" s="66"/>
    </row>
    <row r="6" spans="1:10" ht="18" x14ac:dyDescent="0.25">
      <c r="A6" s="24"/>
      <c r="B6" s="24"/>
      <c r="C6" s="24"/>
      <c r="D6" s="24"/>
      <c r="E6" s="5"/>
      <c r="F6" s="5"/>
      <c r="G6" s="5"/>
    </row>
    <row r="7" spans="1:10" ht="15.75" customHeight="1" x14ac:dyDescent="0.25">
      <c r="A7" s="276" t="s">
        <v>62</v>
      </c>
      <c r="B7" s="276"/>
      <c r="C7" s="276"/>
      <c r="D7" s="276"/>
      <c r="E7" s="276"/>
      <c r="F7" s="276"/>
      <c r="G7" s="66"/>
    </row>
    <row r="8" spans="1:10" ht="18" x14ac:dyDescent="0.25">
      <c r="A8" s="24"/>
      <c r="B8" s="24"/>
      <c r="C8" s="24"/>
      <c r="D8" s="24"/>
      <c r="E8" s="5"/>
      <c r="F8" s="5"/>
      <c r="G8" s="5"/>
    </row>
    <row r="9" spans="1:10" ht="25.5" x14ac:dyDescent="0.25">
      <c r="A9" s="3" t="s">
        <v>29</v>
      </c>
      <c r="B9" s="3" t="s">
        <v>190</v>
      </c>
      <c r="C9" s="3" t="s">
        <v>196</v>
      </c>
      <c r="D9" s="3" t="s">
        <v>205</v>
      </c>
      <c r="E9" s="3" t="s">
        <v>198</v>
      </c>
      <c r="F9" s="3" t="s">
        <v>74</v>
      </c>
      <c r="G9" s="3" t="s">
        <v>75</v>
      </c>
    </row>
    <row r="10" spans="1:10" s="98" customFormat="1" x14ac:dyDescent="0.25">
      <c r="A10" s="88">
        <v>1</v>
      </c>
      <c r="B10" s="89">
        <v>2</v>
      </c>
      <c r="C10" s="88">
        <v>3</v>
      </c>
      <c r="D10" s="88">
        <v>4</v>
      </c>
      <c r="E10" s="88">
        <v>5</v>
      </c>
      <c r="F10" s="88">
        <v>6</v>
      </c>
      <c r="G10" s="88">
        <v>7</v>
      </c>
    </row>
    <row r="11" spans="1:10" x14ac:dyDescent="0.25">
      <c r="A11" s="59" t="s">
        <v>0</v>
      </c>
      <c r="B11" s="253">
        <v>1812636.7</v>
      </c>
      <c r="C11" s="53">
        <v>2114581</v>
      </c>
      <c r="D11" s="53">
        <v>2114581</v>
      </c>
      <c r="E11" s="253">
        <v>1885554</v>
      </c>
      <c r="F11" s="53">
        <f>E11/B11*100</f>
        <v>104.02272005195525</v>
      </c>
      <c r="G11" s="53">
        <f>E11/D11*100</f>
        <v>89.169154551185315</v>
      </c>
    </row>
    <row r="12" spans="1:10" x14ac:dyDescent="0.25">
      <c r="A12" s="50" t="s">
        <v>31</v>
      </c>
      <c r="B12" s="234">
        <v>12420.92</v>
      </c>
      <c r="C12" s="47">
        <v>3462</v>
      </c>
      <c r="D12" s="47">
        <v>3462</v>
      </c>
      <c r="E12" s="234">
        <v>3462</v>
      </c>
      <c r="F12" s="53"/>
      <c r="G12" s="53"/>
    </row>
    <row r="13" spans="1:10" x14ac:dyDescent="0.25">
      <c r="A13" s="42" t="s">
        <v>32</v>
      </c>
      <c r="B13" s="220">
        <v>12420.92</v>
      </c>
      <c r="C13" s="9">
        <v>3462</v>
      </c>
      <c r="D13" s="120">
        <v>3462</v>
      </c>
      <c r="E13" s="220">
        <v>3462</v>
      </c>
      <c r="F13" s="53"/>
      <c r="G13" s="53"/>
    </row>
    <row r="14" spans="1:10" x14ac:dyDescent="0.25">
      <c r="A14" s="50" t="s">
        <v>33</v>
      </c>
      <c r="B14" s="234">
        <v>23501.63</v>
      </c>
      <c r="C14" s="47">
        <v>44319</v>
      </c>
      <c r="D14" s="47">
        <v>44319</v>
      </c>
      <c r="E14" s="234">
        <v>28545</v>
      </c>
      <c r="F14" s="53">
        <f t="shared" ref="F14:F25" si="0">E14/B14*100</f>
        <v>121.45966045759377</v>
      </c>
      <c r="G14" s="53">
        <f t="shared" ref="G14:G25" si="1">E14/D14*100</f>
        <v>64.408041697691729</v>
      </c>
    </row>
    <row r="15" spans="1:10" x14ac:dyDescent="0.25">
      <c r="A15" s="25" t="s">
        <v>49</v>
      </c>
      <c r="B15" s="220">
        <v>23501.63</v>
      </c>
      <c r="C15" s="9">
        <v>44319</v>
      </c>
      <c r="D15" s="120">
        <v>44319</v>
      </c>
      <c r="E15" s="220">
        <v>28545</v>
      </c>
      <c r="F15" s="53">
        <f t="shared" si="0"/>
        <v>121.45966045759377</v>
      </c>
      <c r="G15" s="53"/>
    </row>
    <row r="16" spans="1:10" ht="25.5" x14ac:dyDescent="0.25">
      <c r="A16" s="46" t="s">
        <v>30</v>
      </c>
      <c r="B16" s="234">
        <v>122614.66</v>
      </c>
      <c r="C16" s="47">
        <v>151000</v>
      </c>
      <c r="D16" s="47">
        <v>151000</v>
      </c>
      <c r="E16" s="234">
        <v>152811</v>
      </c>
      <c r="F16" s="53"/>
      <c r="G16" s="53">
        <f t="shared" si="1"/>
        <v>101.19933774834438</v>
      </c>
    </row>
    <row r="17" spans="1:12" ht="38.25" x14ac:dyDescent="0.25">
      <c r="A17" s="45" t="s">
        <v>57</v>
      </c>
      <c r="B17" s="220">
        <v>7466.66</v>
      </c>
      <c r="C17" s="9">
        <v>4000</v>
      </c>
      <c r="D17" s="120">
        <v>4000</v>
      </c>
      <c r="E17" s="220">
        <v>5811</v>
      </c>
      <c r="F17" s="53"/>
      <c r="G17" s="53"/>
    </row>
    <row r="18" spans="1:12" x14ac:dyDescent="0.25">
      <c r="A18" s="45" t="s">
        <v>50</v>
      </c>
      <c r="B18" s="220">
        <v>115148</v>
      </c>
      <c r="C18" s="9">
        <v>147000</v>
      </c>
      <c r="D18" s="120">
        <v>147000</v>
      </c>
      <c r="E18" s="220">
        <v>147000</v>
      </c>
      <c r="F18" s="53"/>
      <c r="G18" s="53"/>
    </row>
    <row r="19" spans="1:12" x14ac:dyDescent="0.25">
      <c r="A19" s="58" t="s">
        <v>51</v>
      </c>
      <c r="B19" s="234">
        <v>1647401.62</v>
      </c>
      <c r="C19" s="47">
        <v>1915800</v>
      </c>
      <c r="D19" s="47">
        <v>1915800</v>
      </c>
      <c r="E19" s="234">
        <v>1700736</v>
      </c>
      <c r="F19" s="53">
        <f t="shared" si="0"/>
        <v>103.23748497952793</v>
      </c>
      <c r="G19" s="53">
        <f t="shared" si="1"/>
        <v>88.774193548387089</v>
      </c>
      <c r="L19" s="94"/>
    </row>
    <row r="20" spans="1:12" x14ac:dyDescent="0.25">
      <c r="A20" s="45" t="s">
        <v>53</v>
      </c>
      <c r="B20" s="220">
        <v>301.16000000000003</v>
      </c>
      <c r="C20" s="9">
        <v>109</v>
      </c>
      <c r="D20" s="120">
        <v>109</v>
      </c>
      <c r="E20" s="220">
        <v>109</v>
      </c>
      <c r="F20" s="53"/>
      <c r="G20" s="53"/>
      <c r="L20" s="97"/>
    </row>
    <row r="21" spans="1:12" x14ac:dyDescent="0.25">
      <c r="A21" s="45" t="s">
        <v>52</v>
      </c>
      <c r="B21" s="220">
        <v>1980.54</v>
      </c>
      <c r="C21" s="9">
        <v>2317</v>
      </c>
      <c r="D21" s="120">
        <v>2317</v>
      </c>
      <c r="E21" s="220">
        <v>1532</v>
      </c>
      <c r="F21" s="53"/>
      <c r="G21" s="53"/>
      <c r="J21" s="95"/>
    </row>
    <row r="22" spans="1:12" ht="25.5" x14ac:dyDescent="0.25">
      <c r="A22" s="45" t="s">
        <v>54</v>
      </c>
      <c r="B22" s="220">
        <v>1613655.9200000002</v>
      </c>
      <c r="C22" s="120">
        <v>1815924</v>
      </c>
      <c r="D22" s="120">
        <v>1815924</v>
      </c>
      <c r="E22" s="220">
        <v>1660525</v>
      </c>
      <c r="F22" s="53">
        <f t="shared" si="0"/>
        <v>102.90452750298836</v>
      </c>
      <c r="G22" s="53">
        <f t="shared" si="1"/>
        <v>91.442428207347888</v>
      </c>
      <c r="I22" s="97"/>
    </row>
    <row r="23" spans="1:12" x14ac:dyDescent="0.25">
      <c r="A23" s="45" t="s">
        <v>159</v>
      </c>
      <c r="B23" s="220">
        <v>31464</v>
      </c>
      <c r="C23" s="120">
        <v>77350</v>
      </c>
      <c r="D23" s="120">
        <v>77350</v>
      </c>
      <c r="E23" s="220">
        <v>19172</v>
      </c>
      <c r="F23" s="53">
        <f t="shared" si="0"/>
        <v>60.93312992626494</v>
      </c>
      <c r="G23" s="53">
        <f t="shared" si="1"/>
        <v>24.786037491919846</v>
      </c>
      <c r="K23" s="97"/>
    </row>
    <row r="24" spans="1:12" ht="25.5" x14ac:dyDescent="0.25">
      <c r="A24" s="45" t="s">
        <v>58</v>
      </c>
      <c r="B24" s="254">
        <v>6670</v>
      </c>
      <c r="C24" s="120">
        <v>20000</v>
      </c>
      <c r="D24" s="120">
        <v>20000</v>
      </c>
      <c r="E24" s="220">
        <v>19398</v>
      </c>
      <c r="F24" s="53">
        <f t="shared" si="0"/>
        <v>290.82458770614693</v>
      </c>
      <c r="G24" s="53">
        <f t="shared" si="1"/>
        <v>96.99</v>
      </c>
    </row>
    <row r="25" spans="1:12" ht="25.5" x14ac:dyDescent="0.25">
      <c r="A25" s="45" t="s">
        <v>160</v>
      </c>
      <c r="B25" s="254">
        <v>27.87</v>
      </c>
      <c r="C25" s="120">
        <v>100</v>
      </c>
      <c r="D25" s="120">
        <v>100</v>
      </c>
      <c r="E25" s="254"/>
      <c r="F25" s="53">
        <f t="shared" si="0"/>
        <v>0</v>
      </c>
      <c r="G25" s="53">
        <f t="shared" si="1"/>
        <v>0</v>
      </c>
    </row>
    <row r="27" spans="1:12" ht="15.75" customHeight="1" x14ac:dyDescent="0.25">
      <c r="A27" s="276" t="s">
        <v>63</v>
      </c>
      <c r="B27" s="276"/>
      <c r="C27" s="276"/>
      <c r="D27" s="276"/>
      <c r="E27" s="276"/>
      <c r="F27" s="276"/>
      <c r="G27" s="66"/>
    </row>
    <row r="28" spans="1:12" ht="18" x14ac:dyDescent="0.25">
      <c r="A28" s="24"/>
      <c r="B28" s="24"/>
      <c r="C28" s="24"/>
      <c r="D28" s="24"/>
      <c r="E28" s="5"/>
      <c r="F28" s="5"/>
      <c r="G28" s="5"/>
      <c r="J28" s="95"/>
    </row>
    <row r="29" spans="1:12" ht="25.5" x14ac:dyDescent="0.25">
      <c r="A29" s="20" t="s">
        <v>29</v>
      </c>
      <c r="B29" s="19" t="s">
        <v>192</v>
      </c>
      <c r="C29" s="20" t="s">
        <v>206</v>
      </c>
      <c r="D29" s="20" t="s">
        <v>207</v>
      </c>
      <c r="E29" s="20" t="s">
        <v>208</v>
      </c>
      <c r="F29" s="20" t="s">
        <v>60</v>
      </c>
      <c r="G29" s="20" t="s">
        <v>59</v>
      </c>
    </row>
    <row r="30" spans="1:12" x14ac:dyDescent="0.25">
      <c r="A30" s="88">
        <v>1</v>
      </c>
      <c r="B30" s="89">
        <v>2</v>
      </c>
      <c r="C30" s="88">
        <v>3</v>
      </c>
      <c r="D30" s="88">
        <v>4</v>
      </c>
      <c r="E30" s="88">
        <v>5</v>
      </c>
      <c r="F30" s="88">
        <v>6</v>
      </c>
      <c r="G30" s="88">
        <v>7</v>
      </c>
    </row>
    <row r="31" spans="1:12" x14ac:dyDescent="0.25">
      <c r="A31" s="59" t="s">
        <v>1</v>
      </c>
      <c r="B31" s="253">
        <v>1878165.25</v>
      </c>
      <c r="C31" s="53">
        <v>2114581</v>
      </c>
      <c r="D31" s="53">
        <v>2114581</v>
      </c>
      <c r="E31" s="253">
        <v>2076883</v>
      </c>
      <c r="F31" s="53">
        <f>E31/B31*100</f>
        <v>110.58041884227174</v>
      </c>
      <c r="G31" s="53">
        <f>E31/D31*100</f>
        <v>98.217235471235199</v>
      </c>
    </row>
    <row r="32" spans="1:12" ht="15.75" customHeight="1" x14ac:dyDescent="0.25">
      <c r="A32" s="50" t="s">
        <v>31</v>
      </c>
      <c r="B32" s="221">
        <v>12420.92</v>
      </c>
      <c r="C32" s="55">
        <v>3462</v>
      </c>
      <c r="D32" s="55">
        <v>3462</v>
      </c>
      <c r="E32" s="221">
        <v>3461</v>
      </c>
      <c r="F32" s="53">
        <f t="shared" ref="F32:F43" si="2">E32/B32*100</f>
        <v>27.864280584690988</v>
      </c>
      <c r="G32" s="53">
        <f t="shared" ref="G32:G43" si="3">E32/D32*100</f>
        <v>99.971114962449448</v>
      </c>
    </row>
    <row r="33" spans="1:11" x14ac:dyDescent="0.25">
      <c r="A33" s="42" t="s">
        <v>32</v>
      </c>
      <c r="B33" s="220">
        <v>12420.92</v>
      </c>
      <c r="C33" s="9">
        <v>3462</v>
      </c>
      <c r="D33" s="120">
        <v>3462</v>
      </c>
      <c r="E33" s="220">
        <v>3461</v>
      </c>
      <c r="F33" s="53">
        <f t="shared" si="2"/>
        <v>27.864280584690988</v>
      </c>
      <c r="G33" s="53">
        <f t="shared" si="3"/>
        <v>99.971114962449448</v>
      </c>
    </row>
    <row r="34" spans="1:11" x14ac:dyDescent="0.25">
      <c r="A34" s="50" t="s">
        <v>33</v>
      </c>
      <c r="B34" s="234">
        <v>32099.62</v>
      </c>
      <c r="C34" s="47">
        <v>44319</v>
      </c>
      <c r="D34" s="47">
        <v>44319</v>
      </c>
      <c r="E34" s="234">
        <v>59854</v>
      </c>
      <c r="F34" s="53">
        <f t="shared" si="2"/>
        <v>186.46326654334226</v>
      </c>
      <c r="G34" s="53">
        <f t="shared" si="3"/>
        <v>135.05268620681875</v>
      </c>
    </row>
    <row r="35" spans="1:11" x14ac:dyDescent="0.25">
      <c r="A35" s="25" t="s">
        <v>49</v>
      </c>
      <c r="B35" s="220">
        <v>32099.62</v>
      </c>
      <c r="C35" s="9">
        <v>44319</v>
      </c>
      <c r="D35" s="120">
        <v>44319</v>
      </c>
      <c r="E35" s="220">
        <v>59854</v>
      </c>
      <c r="F35" s="53">
        <f t="shared" si="2"/>
        <v>186.46326654334226</v>
      </c>
      <c r="G35" s="53">
        <f t="shared" si="3"/>
        <v>135.05268620681875</v>
      </c>
      <c r="I35" s="93"/>
      <c r="J35" s="94"/>
    </row>
    <row r="36" spans="1:11" ht="25.5" x14ac:dyDescent="0.25">
      <c r="A36" s="46" t="s">
        <v>30</v>
      </c>
      <c r="B36" s="234">
        <v>115148</v>
      </c>
      <c r="C36" s="47">
        <v>151000</v>
      </c>
      <c r="D36" s="47">
        <v>151000</v>
      </c>
      <c r="E36" s="234">
        <v>147000</v>
      </c>
      <c r="F36" s="53">
        <f t="shared" si="2"/>
        <v>127.66179178101227</v>
      </c>
      <c r="G36" s="53">
        <f t="shared" si="3"/>
        <v>97.350993377483448</v>
      </c>
    </row>
    <row r="37" spans="1:11" ht="38.25" x14ac:dyDescent="0.25">
      <c r="A37" s="45" t="s">
        <v>57</v>
      </c>
      <c r="B37" s="220"/>
      <c r="C37" s="9">
        <v>4000</v>
      </c>
      <c r="D37" s="120">
        <v>4000</v>
      </c>
      <c r="E37" s="220"/>
      <c r="F37" s="53"/>
      <c r="G37" s="53">
        <f t="shared" si="3"/>
        <v>0</v>
      </c>
    </row>
    <row r="38" spans="1:11" x14ac:dyDescent="0.25">
      <c r="A38" s="45" t="s">
        <v>50</v>
      </c>
      <c r="B38" s="220">
        <v>115148</v>
      </c>
      <c r="C38" s="9">
        <v>147000</v>
      </c>
      <c r="D38" s="120">
        <v>147000</v>
      </c>
      <c r="E38" s="220">
        <v>147000</v>
      </c>
      <c r="F38" s="53">
        <f t="shared" si="2"/>
        <v>127.66179178101227</v>
      </c>
      <c r="G38" s="53">
        <f t="shared" si="3"/>
        <v>100</v>
      </c>
    </row>
    <row r="39" spans="1:11" x14ac:dyDescent="0.25">
      <c r="A39" s="58" t="s">
        <v>51</v>
      </c>
      <c r="B39" s="234">
        <v>1718496.71</v>
      </c>
      <c r="C39" s="47">
        <v>1895700</v>
      </c>
      <c r="D39" s="47">
        <v>1895700</v>
      </c>
      <c r="E39" s="234">
        <v>1866568</v>
      </c>
      <c r="F39" s="53">
        <f t="shared" si="2"/>
        <v>108.61632664981941</v>
      </c>
      <c r="G39" s="53">
        <f t="shared" si="3"/>
        <v>98.463258954475918</v>
      </c>
    </row>
    <row r="40" spans="1:11" x14ac:dyDescent="0.25">
      <c r="A40" s="45" t="s">
        <v>53</v>
      </c>
      <c r="B40" s="220">
        <v>301.16000000000003</v>
      </c>
      <c r="C40" s="9">
        <v>109</v>
      </c>
      <c r="D40" s="120">
        <v>109</v>
      </c>
      <c r="E40" s="220">
        <v>116</v>
      </c>
      <c r="F40" s="53">
        <f t="shared" si="2"/>
        <v>38.517731438438034</v>
      </c>
      <c r="G40" s="53">
        <f t="shared" si="3"/>
        <v>106.42201834862387</v>
      </c>
    </row>
    <row r="41" spans="1:11" x14ac:dyDescent="0.25">
      <c r="A41" s="45" t="s">
        <v>52</v>
      </c>
      <c r="B41" s="220">
        <v>1980.54</v>
      </c>
      <c r="C41" s="9">
        <v>2317</v>
      </c>
      <c r="D41" s="120">
        <v>2317</v>
      </c>
      <c r="E41" s="220">
        <v>1672</v>
      </c>
      <c r="F41" s="53">
        <f t="shared" si="2"/>
        <v>84.421420420693352</v>
      </c>
      <c r="G41" s="53">
        <f t="shared" si="3"/>
        <v>72.162278808804487</v>
      </c>
    </row>
    <row r="42" spans="1:11" ht="25.5" x14ac:dyDescent="0.25">
      <c r="A42" s="45" t="s">
        <v>54</v>
      </c>
      <c r="B42" s="220">
        <v>1600089.75</v>
      </c>
      <c r="C42" s="120">
        <v>1815924</v>
      </c>
      <c r="D42" s="120">
        <v>1815924</v>
      </c>
      <c r="E42" s="220">
        <v>1802480</v>
      </c>
      <c r="F42" s="53">
        <f t="shared" si="2"/>
        <v>112.64868111304382</v>
      </c>
      <c r="G42" s="53">
        <f t="shared" si="3"/>
        <v>99.259660646590945</v>
      </c>
      <c r="K42" s="95"/>
    </row>
    <row r="43" spans="1:11" x14ac:dyDescent="0.25">
      <c r="A43" s="45" t="s">
        <v>159</v>
      </c>
      <c r="B43" s="220">
        <v>116125.26</v>
      </c>
      <c r="C43" s="120">
        <v>77350</v>
      </c>
      <c r="D43" s="120">
        <v>77350</v>
      </c>
      <c r="E43" s="220">
        <v>62300</v>
      </c>
      <c r="F43" s="53">
        <f t="shared" si="2"/>
        <v>53.648964919432693</v>
      </c>
      <c r="G43" s="53">
        <f t="shared" si="3"/>
        <v>80.542986425339365</v>
      </c>
    </row>
    <row r="44" spans="1:11" ht="25.5" x14ac:dyDescent="0.25">
      <c r="A44" s="45" t="s">
        <v>58</v>
      </c>
      <c r="B44" s="254"/>
      <c r="C44" s="120">
        <v>20000</v>
      </c>
      <c r="D44" s="120">
        <v>20000</v>
      </c>
      <c r="E44" s="254"/>
      <c r="F44" s="53"/>
      <c r="G44" s="96"/>
    </row>
    <row r="45" spans="1:11" ht="25.5" x14ac:dyDescent="0.25">
      <c r="A45" s="45" t="s">
        <v>160</v>
      </c>
      <c r="B45" s="254"/>
      <c r="C45" s="120">
        <v>100</v>
      </c>
      <c r="D45" s="120">
        <v>100</v>
      </c>
      <c r="E45" s="254"/>
      <c r="F45" s="53"/>
      <c r="G45" s="96"/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D14" sqref="D14:D15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8" customHeight="1" x14ac:dyDescent="0.25">
      <c r="A2" s="4"/>
      <c r="B2" s="4"/>
      <c r="C2" s="24"/>
      <c r="D2" s="4"/>
      <c r="E2" s="4"/>
      <c r="F2" s="4"/>
      <c r="G2" s="24"/>
    </row>
    <row r="3" spans="1:11" ht="15.75" x14ac:dyDescent="0.25">
      <c r="A3" s="276"/>
      <c r="B3" s="276"/>
      <c r="C3" s="276"/>
      <c r="D3" s="276"/>
      <c r="E3" s="285"/>
      <c r="F3" s="285"/>
      <c r="G3" s="70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276"/>
      <c r="B5" s="286"/>
      <c r="C5" s="286"/>
      <c r="D5" s="286"/>
      <c r="E5" s="286"/>
      <c r="F5" s="286"/>
      <c r="G5" s="71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276" t="s">
        <v>64</v>
      </c>
      <c r="B7" s="293"/>
      <c r="C7" s="293"/>
      <c r="D7" s="293"/>
      <c r="E7" s="293"/>
      <c r="F7" s="293"/>
      <c r="G7" s="72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29</v>
      </c>
      <c r="B9" s="3" t="s">
        <v>190</v>
      </c>
      <c r="C9" s="3" t="s">
        <v>196</v>
      </c>
      <c r="D9" s="3" t="s">
        <v>205</v>
      </c>
      <c r="E9" s="3" t="s">
        <v>198</v>
      </c>
      <c r="F9" s="3" t="s">
        <v>72</v>
      </c>
      <c r="G9" s="3" t="s">
        <v>73</v>
      </c>
    </row>
    <row r="10" spans="1:11" s="98" customFormat="1" x14ac:dyDescent="0.25">
      <c r="A10" s="88">
        <v>1</v>
      </c>
      <c r="B10" s="89">
        <v>2</v>
      </c>
      <c r="C10" s="88">
        <v>3</v>
      </c>
      <c r="D10" s="88">
        <v>4</v>
      </c>
      <c r="E10" s="88">
        <v>5</v>
      </c>
      <c r="F10" s="88">
        <v>6</v>
      </c>
      <c r="G10" s="88">
        <v>7</v>
      </c>
    </row>
    <row r="11" spans="1:11" ht="15.75" customHeight="1" x14ac:dyDescent="0.25">
      <c r="A11" s="60" t="s">
        <v>9</v>
      </c>
      <c r="B11" s="219">
        <v>1878165.25</v>
      </c>
      <c r="C11" s="30">
        <v>2114581</v>
      </c>
      <c r="D11" s="30">
        <v>2114581</v>
      </c>
      <c r="E11" s="219">
        <v>2076883.15</v>
      </c>
      <c r="F11" s="30">
        <f>E11/B11*100</f>
        <v>110.58042682878941</v>
      </c>
      <c r="G11" s="30">
        <f>E11/D11*100</f>
        <v>98.217242564839083</v>
      </c>
    </row>
    <row r="12" spans="1:11" ht="15.75" customHeight="1" x14ac:dyDescent="0.25">
      <c r="A12" s="56" t="s">
        <v>45</v>
      </c>
      <c r="B12" s="267"/>
      <c r="C12" s="57"/>
      <c r="D12" s="57"/>
      <c r="E12" s="267"/>
      <c r="F12" s="122" t="e">
        <f t="shared" ref="F12:F16" si="0">E12/B12*100</f>
        <v>#DIV/0!</v>
      </c>
      <c r="G12" s="122" t="e">
        <f t="shared" ref="G12:G16" si="1">E12/D12*100</f>
        <v>#DIV/0!</v>
      </c>
    </row>
    <row r="13" spans="1:11" ht="25.5" x14ac:dyDescent="0.25">
      <c r="A13" s="17" t="s">
        <v>46</v>
      </c>
      <c r="B13" s="220"/>
      <c r="C13" s="9"/>
      <c r="D13" s="9"/>
      <c r="E13" s="220"/>
      <c r="F13" s="122"/>
      <c r="G13" s="122"/>
    </row>
    <row r="14" spans="1:11" s="119" customFormat="1" x14ac:dyDescent="0.25">
      <c r="A14" s="17" t="s">
        <v>174</v>
      </c>
      <c r="B14" s="220">
        <v>1878165.25</v>
      </c>
      <c r="C14" s="120">
        <v>2109693</v>
      </c>
      <c r="D14" s="120">
        <v>2109693</v>
      </c>
      <c r="E14" s="220">
        <v>2072633.58</v>
      </c>
      <c r="F14" s="122">
        <f t="shared" si="0"/>
        <v>110.35416505549765</v>
      </c>
      <c r="G14" s="122">
        <f t="shared" si="1"/>
        <v>98.243373798936631</v>
      </c>
    </row>
    <row r="15" spans="1:11" x14ac:dyDescent="0.25">
      <c r="A15" s="16" t="s">
        <v>47</v>
      </c>
      <c r="B15" s="220"/>
      <c r="C15" s="9">
        <v>4888</v>
      </c>
      <c r="D15" s="120">
        <v>4888</v>
      </c>
      <c r="E15" s="220">
        <v>4249.57</v>
      </c>
      <c r="F15" s="122" t="e">
        <f t="shared" si="0"/>
        <v>#DIV/0!</v>
      </c>
      <c r="G15" s="122">
        <f t="shared" si="1"/>
        <v>86.938829787234042</v>
      </c>
    </row>
    <row r="16" spans="1:11" ht="25.5" x14ac:dyDescent="0.25">
      <c r="A16" s="44" t="s">
        <v>48</v>
      </c>
      <c r="B16" s="220"/>
      <c r="C16" s="9"/>
      <c r="D16" s="9"/>
      <c r="E16" s="220"/>
      <c r="F16" s="122" t="e">
        <f t="shared" si="0"/>
        <v>#DIV/0!</v>
      </c>
      <c r="G16" s="122" t="e">
        <f t="shared" si="1"/>
        <v>#DIV/0!</v>
      </c>
    </row>
    <row r="17" spans="1:7" x14ac:dyDescent="0.25">
      <c r="A17" s="11"/>
      <c r="B17" s="8"/>
      <c r="C17" s="9"/>
      <c r="D17" s="9"/>
      <c r="E17" s="220"/>
      <c r="F17" s="122"/>
      <c r="G17" s="10"/>
    </row>
    <row r="18" spans="1:7" x14ac:dyDescent="0.25">
      <c r="A18" s="18"/>
      <c r="B18" s="8"/>
      <c r="C18" s="9"/>
      <c r="D18" s="9"/>
      <c r="E18" s="9"/>
      <c r="F18" s="10"/>
      <c r="G18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276"/>
      <c r="B1" s="276"/>
      <c r="C1" s="276"/>
      <c r="D1" s="276"/>
      <c r="E1" s="276"/>
      <c r="F1" s="276"/>
      <c r="G1" s="276"/>
      <c r="H1" s="276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276" t="s">
        <v>12</v>
      </c>
      <c r="B3" s="276"/>
      <c r="C3" s="276"/>
      <c r="D3" s="276"/>
      <c r="E3" s="276"/>
      <c r="F3" s="276"/>
      <c r="G3" s="276"/>
      <c r="H3" s="276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276" t="s">
        <v>34</v>
      </c>
      <c r="B5" s="276"/>
      <c r="C5" s="276"/>
      <c r="D5" s="276"/>
      <c r="E5" s="276"/>
      <c r="F5" s="276"/>
      <c r="G5" s="276"/>
      <c r="H5" s="276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103" t="s">
        <v>3</v>
      </c>
      <c r="C7" s="103" t="s">
        <v>21</v>
      </c>
      <c r="D7" s="3" t="s">
        <v>190</v>
      </c>
      <c r="E7" s="3" t="s">
        <v>196</v>
      </c>
      <c r="F7" s="3" t="s">
        <v>205</v>
      </c>
      <c r="G7" s="3" t="s">
        <v>198</v>
      </c>
      <c r="H7" s="3" t="s">
        <v>72</v>
      </c>
      <c r="I7" s="3" t="s">
        <v>154</v>
      </c>
    </row>
    <row r="8" spans="1:9" x14ac:dyDescent="0.25">
      <c r="A8" s="34"/>
      <c r="B8" s="35"/>
      <c r="C8" s="33" t="s">
        <v>36</v>
      </c>
      <c r="D8" s="35"/>
      <c r="E8" s="34"/>
      <c r="F8" s="34"/>
      <c r="G8" s="34"/>
      <c r="H8" s="34"/>
      <c r="I8" s="124"/>
    </row>
    <row r="9" spans="1:9" ht="25.5" x14ac:dyDescent="0.25">
      <c r="A9" s="11">
        <v>8</v>
      </c>
      <c r="B9" s="11"/>
      <c r="C9" s="11" t="s">
        <v>10</v>
      </c>
      <c r="D9" s="8"/>
      <c r="E9" s="9"/>
      <c r="F9" s="9"/>
      <c r="G9" s="9"/>
      <c r="H9" s="9"/>
      <c r="I9" s="124"/>
    </row>
    <row r="10" spans="1:9" x14ac:dyDescent="0.25">
      <c r="A10" s="11"/>
      <c r="B10" s="15">
        <v>84</v>
      </c>
      <c r="C10" s="15" t="s">
        <v>14</v>
      </c>
      <c r="D10" s="8"/>
      <c r="E10" s="9"/>
      <c r="F10" s="9"/>
      <c r="G10" s="9"/>
      <c r="H10" s="9"/>
      <c r="I10" s="124"/>
    </row>
    <row r="11" spans="1:9" x14ac:dyDescent="0.25">
      <c r="A11" s="11"/>
      <c r="B11" s="15"/>
      <c r="C11" s="36"/>
      <c r="D11" s="8"/>
      <c r="E11" s="9"/>
      <c r="F11" s="9"/>
      <c r="G11" s="9"/>
      <c r="H11" s="9"/>
      <c r="I11" s="124"/>
    </row>
    <row r="12" spans="1:9" x14ac:dyDescent="0.25">
      <c r="A12" s="11"/>
      <c r="B12" s="15"/>
      <c r="C12" s="33" t="s">
        <v>39</v>
      </c>
      <c r="D12" s="8"/>
      <c r="E12" s="9"/>
      <c r="F12" s="9"/>
      <c r="G12" s="9"/>
      <c r="H12" s="9"/>
      <c r="I12" s="124"/>
    </row>
    <row r="13" spans="1:9" ht="25.5" x14ac:dyDescent="0.25">
      <c r="A13" s="13">
        <v>5</v>
      </c>
      <c r="B13" s="14"/>
      <c r="C13" s="25" t="s">
        <v>11</v>
      </c>
      <c r="D13" s="8"/>
      <c r="E13" s="9"/>
      <c r="F13" s="9"/>
      <c r="G13" s="9"/>
      <c r="H13" s="9"/>
      <c r="I13" s="124"/>
    </row>
    <row r="14" spans="1:9" ht="25.5" x14ac:dyDescent="0.25">
      <c r="A14" s="15"/>
      <c r="B14" s="15">
        <v>54</v>
      </c>
      <c r="C14" s="26" t="s">
        <v>15</v>
      </c>
      <c r="D14" s="8"/>
      <c r="E14" s="9"/>
      <c r="F14" s="9"/>
      <c r="G14" s="9"/>
      <c r="H14" s="10"/>
      <c r="I14" s="124"/>
    </row>
    <row r="15" spans="1:9" x14ac:dyDescent="0.25">
      <c r="I15" s="119"/>
    </row>
    <row r="16" spans="1:9" x14ac:dyDescent="0.25">
      <c r="I16" s="119"/>
    </row>
    <row r="17" spans="9:9" x14ac:dyDescent="0.25">
      <c r="I17" s="119"/>
    </row>
    <row r="18" spans="9:9" x14ac:dyDescent="0.25">
      <c r="I18" s="119"/>
    </row>
    <row r="19" spans="9:9" x14ac:dyDescent="0.25">
      <c r="I19" s="119"/>
    </row>
    <row r="20" spans="9:9" x14ac:dyDescent="0.25">
      <c r="I20" s="119"/>
    </row>
    <row r="21" spans="9:9" x14ac:dyDescent="0.25">
      <c r="I21" s="119"/>
    </row>
    <row r="22" spans="9:9" x14ac:dyDescent="0.25">
      <c r="I22" s="11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I10" sqref="I10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276"/>
      <c r="B1" s="276"/>
      <c r="C1" s="276"/>
      <c r="D1" s="276"/>
      <c r="E1" s="276"/>
      <c r="F1" s="276"/>
    </row>
    <row r="2" spans="1:7" ht="18" customHeight="1" x14ac:dyDescent="0.25">
      <c r="A2" s="24"/>
      <c r="B2" s="24"/>
      <c r="C2" s="24"/>
      <c r="D2" s="24"/>
      <c r="E2" s="24"/>
      <c r="F2" s="24"/>
    </row>
    <row r="3" spans="1:7" ht="15.75" customHeight="1" x14ac:dyDescent="0.25">
      <c r="A3" s="276" t="s">
        <v>12</v>
      </c>
      <c r="B3" s="276"/>
      <c r="C3" s="276"/>
      <c r="D3" s="276"/>
      <c r="E3" s="276"/>
      <c r="F3" s="276"/>
    </row>
    <row r="4" spans="1:7" ht="18" x14ac:dyDescent="0.25">
      <c r="A4" s="24"/>
      <c r="B4" s="24"/>
      <c r="C4" s="24"/>
      <c r="D4" s="24"/>
      <c r="E4" s="5"/>
      <c r="F4" s="5"/>
    </row>
    <row r="5" spans="1:7" ht="18" customHeight="1" x14ac:dyDescent="0.25">
      <c r="A5" s="276" t="s">
        <v>35</v>
      </c>
      <c r="B5" s="276"/>
      <c r="C5" s="276"/>
      <c r="D5" s="276"/>
      <c r="E5" s="276"/>
      <c r="F5" s="276"/>
    </row>
    <row r="6" spans="1:7" ht="18" x14ac:dyDescent="0.25">
      <c r="A6" s="24"/>
      <c r="B6" s="24"/>
      <c r="C6" s="24"/>
      <c r="D6" s="24"/>
      <c r="E6" s="5"/>
      <c r="F6" s="5"/>
    </row>
    <row r="7" spans="1:7" ht="25.5" x14ac:dyDescent="0.25">
      <c r="A7" s="103" t="s">
        <v>29</v>
      </c>
      <c r="B7" s="3" t="s">
        <v>190</v>
      </c>
      <c r="C7" s="3" t="s">
        <v>196</v>
      </c>
      <c r="D7" s="3" t="s">
        <v>205</v>
      </c>
      <c r="E7" s="3" t="s">
        <v>198</v>
      </c>
      <c r="F7" s="3" t="s">
        <v>72</v>
      </c>
      <c r="G7" s="3" t="s">
        <v>154</v>
      </c>
    </row>
    <row r="8" spans="1:7" x14ac:dyDescent="0.25">
      <c r="A8" s="11" t="s">
        <v>36</v>
      </c>
      <c r="B8" s="8"/>
      <c r="C8" s="9">
        <v>1936846</v>
      </c>
      <c r="D8" s="9">
        <v>1936846</v>
      </c>
      <c r="E8" s="9">
        <v>1733461</v>
      </c>
      <c r="F8" s="9">
        <f>E8/C8*100</f>
        <v>89.49916513754836</v>
      </c>
      <c r="G8" s="124">
        <f>E8/D8*100</f>
        <v>89.49916513754836</v>
      </c>
    </row>
    <row r="9" spans="1:7" ht="25.5" x14ac:dyDescent="0.25">
      <c r="A9" s="11" t="s">
        <v>37</v>
      </c>
      <c r="B9" s="8"/>
      <c r="C9" s="9"/>
      <c r="D9" s="9"/>
      <c r="E9" s="9"/>
      <c r="F9" s="120" t="e">
        <f t="shared" ref="F9:F27" si="0">E9/C9*100</f>
        <v>#DIV/0!</v>
      </c>
      <c r="G9" s="124" t="e">
        <f t="shared" ref="G9:G27" si="1">E9/D9*100</f>
        <v>#DIV/0!</v>
      </c>
    </row>
    <row r="10" spans="1:7" ht="25.5" x14ac:dyDescent="0.25">
      <c r="A10" s="17" t="s">
        <v>38</v>
      </c>
      <c r="B10" s="8"/>
      <c r="C10" s="9"/>
      <c r="D10" s="9"/>
      <c r="E10" s="9"/>
      <c r="F10" s="120" t="e">
        <f t="shared" si="0"/>
        <v>#DIV/0!</v>
      </c>
      <c r="G10" s="124" t="e">
        <f t="shared" si="1"/>
        <v>#DIV/0!</v>
      </c>
    </row>
    <row r="11" spans="1:7" x14ac:dyDescent="0.25">
      <c r="A11" s="17"/>
      <c r="B11" s="8"/>
      <c r="C11" s="9"/>
      <c r="D11" s="9"/>
      <c r="E11" s="9"/>
      <c r="F11" s="120" t="e">
        <f t="shared" si="0"/>
        <v>#DIV/0!</v>
      </c>
      <c r="G11" s="124" t="e">
        <f t="shared" si="1"/>
        <v>#DIV/0!</v>
      </c>
    </row>
    <row r="12" spans="1:7" x14ac:dyDescent="0.25">
      <c r="A12" s="11" t="s">
        <v>39</v>
      </c>
      <c r="B12" s="120">
        <v>44521</v>
      </c>
      <c r="C12" s="9">
        <v>2114581</v>
      </c>
      <c r="D12" s="120">
        <v>2114581</v>
      </c>
      <c r="E12" s="9">
        <v>2076883.15</v>
      </c>
      <c r="F12" s="120">
        <f t="shared" si="0"/>
        <v>98.217242564839083</v>
      </c>
      <c r="G12" s="124">
        <f t="shared" si="1"/>
        <v>98.217242564839083</v>
      </c>
    </row>
    <row r="13" spans="1:7" x14ac:dyDescent="0.25">
      <c r="A13" s="25" t="s">
        <v>31</v>
      </c>
      <c r="B13" s="120">
        <v>12420.92</v>
      </c>
      <c r="C13" s="120">
        <v>3462</v>
      </c>
      <c r="D13" s="120">
        <v>3462</v>
      </c>
      <c r="E13" s="9">
        <v>3461</v>
      </c>
      <c r="F13" s="120">
        <f t="shared" si="0"/>
        <v>99.971114962449448</v>
      </c>
      <c r="G13" s="124">
        <f t="shared" si="1"/>
        <v>99.971114962449448</v>
      </c>
    </row>
    <row r="14" spans="1:7" x14ac:dyDescent="0.25">
      <c r="A14" s="12" t="s">
        <v>32</v>
      </c>
      <c r="B14" s="120">
        <v>12420.92</v>
      </c>
      <c r="C14" s="120">
        <v>3462</v>
      </c>
      <c r="D14" s="120">
        <v>3462</v>
      </c>
      <c r="E14" s="9">
        <v>3461</v>
      </c>
      <c r="F14" s="120">
        <f t="shared" si="0"/>
        <v>99.971114962449448</v>
      </c>
      <c r="G14" s="124">
        <f t="shared" si="1"/>
        <v>99.971114962449448</v>
      </c>
    </row>
    <row r="15" spans="1:7" x14ac:dyDescent="0.25">
      <c r="A15" s="25" t="s">
        <v>33</v>
      </c>
      <c r="B15" s="120">
        <v>32099.62</v>
      </c>
      <c r="C15" s="120">
        <v>44319</v>
      </c>
      <c r="D15" s="120">
        <v>44319</v>
      </c>
      <c r="E15" s="9">
        <v>59853</v>
      </c>
      <c r="F15" s="120">
        <f t="shared" si="0"/>
        <v>135.05042983821838</v>
      </c>
      <c r="G15" s="124">
        <f t="shared" si="1"/>
        <v>135.05042983821838</v>
      </c>
    </row>
    <row r="16" spans="1:7" s="119" customFormat="1" x14ac:dyDescent="0.25">
      <c r="A16" s="12" t="s">
        <v>212</v>
      </c>
      <c r="B16" s="120">
        <v>32099.62</v>
      </c>
      <c r="C16" s="120">
        <v>44319</v>
      </c>
      <c r="D16" s="120">
        <v>44319</v>
      </c>
      <c r="E16" s="120">
        <v>59853</v>
      </c>
      <c r="F16" s="120">
        <f t="shared" si="0"/>
        <v>135.05042983821838</v>
      </c>
      <c r="G16" s="124">
        <f t="shared" si="1"/>
        <v>135.05042983821838</v>
      </c>
    </row>
    <row r="17" spans="1:7" s="119" customFormat="1" ht="25.5" x14ac:dyDescent="0.25">
      <c r="A17" s="25" t="s">
        <v>213</v>
      </c>
      <c r="B17" s="120"/>
      <c r="C17" s="120">
        <v>151000</v>
      </c>
      <c r="D17" s="120">
        <v>151000</v>
      </c>
      <c r="E17" s="120">
        <v>147000</v>
      </c>
      <c r="F17" s="120">
        <f t="shared" si="0"/>
        <v>97.350993377483448</v>
      </c>
      <c r="G17" s="124">
        <f t="shared" si="1"/>
        <v>97.350993377483448</v>
      </c>
    </row>
    <row r="18" spans="1:7" s="119" customFormat="1" ht="25.5" x14ac:dyDescent="0.25">
      <c r="A18" s="26" t="s">
        <v>214</v>
      </c>
      <c r="B18" s="120"/>
      <c r="C18" s="120">
        <v>4000</v>
      </c>
      <c r="D18" s="120">
        <v>4000</v>
      </c>
      <c r="E18" s="120"/>
      <c r="F18" s="120">
        <f t="shared" si="0"/>
        <v>0</v>
      </c>
      <c r="G18" s="124">
        <f t="shared" si="1"/>
        <v>0</v>
      </c>
    </row>
    <row r="19" spans="1:7" s="119" customFormat="1" x14ac:dyDescent="0.25">
      <c r="A19" s="12" t="s">
        <v>215</v>
      </c>
      <c r="B19" s="120"/>
      <c r="C19" s="120">
        <v>147000</v>
      </c>
      <c r="D19" s="120">
        <v>147000</v>
      </c>
      <c r="E19" s="120">
        <v>147000</v>
      </c>
      <c r="F19" s="120">
        <f t="shared" si="0"/>
        <v>100</v>
      </c>
      <c r="G19" s="124">
        <f t="shared" si="1"/>
        <v>100</v>
      </c>
    </row>
    <row r="20" spans="1:7" s="119" customFormat="1" x14ac:dyDescent="0.25">
      <c r="A20" s="25" t="s">
        <v>216</v>
      </c>
      <c r="B20" s="120"/>
      <c r="C20" s="120">
        <v>1895700</v>
      </c>
      <c r="D20" s="120">
        <v>1895700</v>
      </c>
      <c r="E20" s="120">
        <v>1866568.32</v>
      </c>
      <c r="F20" s="120">
        <f t="shared" si="0"/>
        <v>98.463275834783985</v>
      </c>
      <c r="G20" s="124">
        <f t="shared" si="1"/>
        <v>98.463275834783985</v>
      </c>
    </row>
    <row r="21" spans="1:7" s="119" customFormat="1" x14ac:dyDescent="0.25">
      <c r="A21" s="26" t="s">
        <v>217</v>
      </c>
      <c r="B21" s="120"/>
      <c r="C21" s="120">
        <v>109</v>
      </c>
      <c r="D21" s="120">
        <v>109</v>
      </c>
      <c r="E21" s="120">
        <v>115</v>
      </c>
      <c r="F21" s="120">
        <f t="shared" si="0"/>
        <v>105.50458715596329</v>
      </c>
      <c r="G21" s="124">
        <f t="shared" si="1"/>
        <v>105.50458715596329</v>
      </c>
    </row>
    <row r="22" spans="1:7" s="119" customFormat="1" x14ac:dyDescent="0.25">
      <c r="A22" s="26" t="s">
        <v>218</v>
      </c>
      <c r="B22" s="120"/>
      <c r="C22" s="120">
        <v>2317</v>
      </c>
      <c r="D22" s="120">
        <v>2317</v>
      </c>
      <c r="E22" s="120">
        <v>1672</v>
      </c>
      <c r="F22" s="120">
        <f t="shared" si="0"/>
        <v>72.162278808804487</v>
      </c>
      <c r="G22" s="124">
        <f t="shared" si="1"/>
        <v>72.162278808804487</v>
      </c>
    </row>
    <row r="23" spans="1:7" s="119" customFormat="1" x14ac:dyDescent="0.25">
      <c r="A23" s="12" t="s">
        <v>219</v>
      </c>
      <c r="B23" s="120"/>
      <c r="C23" s="120">
        <v>1815924</v>
      </c>
      <c r="D23" s="120">
        <v>1815924</v>
      </c>
      <c r="E23" s="120">
        <v>1802480</v>
      </c>
      <c r="F23" s="120">
        <f t="shared" si="0"/>
        <v>99.259660646590945</v>
      </c>
      <c r="G23" s="124">
        <f t="shared" si="1"/>
        <v>99.259660646590945</v>
      </c>
    </row>
    <row r="24" spans="1:7" s="119" customFormat="1" x14ac:dyDescent="0.25">
      <c r="A24" s="26" t="s">
        <v>220</v>
      </c>
      <c r="B24" s="120"/>
      <c r="C24" s="120">
        <v>77350</v>
      </c>
      <c r="D24" s="120">
        <v>77350</v>
      </c>
      <c r="E24" s="120">
        <v>62300</v>
      </c>
      <c r="F24" s="120">
        <f t="shared" si="0"/>
        <v>80.542986425339365</v>
      </c>
      <c r="G24" s="124">
        <f t="shared" si="1"/>
        <v>80.542986425339365</v>
      </c>
    </row>
    <row r="25" spans="1:7" s="119" customFormat="1" x14ac:dyDescent="0.25">
      <c r="A25" s="25" t="s">
        <v>221</v>
      </c>
      <c r="B25" s="120"/>
      <c r="C25" s="120">
        <v>20000</v>
      </c>
      <c r="D25" s="120">
        <v>20000</v>
      </c>
      <c r="E25" s="120">
        <v>0</v>
      </c>
      <c r="F25" s="120">
        <f t="shared" si="0"/>
        <v>0</v>
      </c>
      <c r="G25" s="124">
        <f t="shared" si="1"/>
        <v>0</v>
      </c>
    </row>
    <row r="26" spans="1:7" s="119" customFormat="1" ht="25.5" x14ac:dyDescent="0.25">
      <c r="A26" s="26" t="s">
        <v>222</v>
      </c>
      <c r="B26" s="120"/>
      <c r="C26" s="120">
        <v>20000</v>
      </c>
      <c r="D26" s="120">
        <v>20000</v>
      </c>
      <c r="E26" s="120">
        <v>0</v>
      </c>
      <c r="F26" s="120">
        <f t="shared" si="0"/>
        <v>0</v>
      </c>
      <c r="G26" s="124">
        <f t="shared" si="1"/>
        <v>0</v>
      </c>
    </row>
    <row r="27" spans="1:7" s="119" customFormat="1" x14ac:dyDescent="0.25">
      <c r="A27" s="271" t="s">
        <v>223</v>
      </c>
      <c r="B27" s="120"/>
      <c r="C27" s="120">
        <v>100</v>
      </c>
      <c r="D27" s="120">
        <v>100</v>
      </c>
      <c r="E27" s="120">
        <v>0</v>
      </c>
      <c r="F27" s="120">
        <f t="shared" si="0"/>
        <v>0</v>
      </c>
      <c r="G27" s="124">
        <f t="shared" si="1"/>
        <v>0</v>
      </c>
    </row>
    <row r="28" spans="1:7" x14ac:dyDescent="0.25">
      <c r="A28" s="271"/>
      <c r="B28" s="120"/>
      <c r="C28" s="120"/>
      <c r="D28" s="9"/>
      <c r="E28" s="9"/>
      <c r="F28" s="10"/>
      <c r="G28" s="124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H24" sqref="H24"/>
    </sheetView>
  </sheetViews>
  <sheetFormatPr defaultRowHeight="15" x14ac:dyDescent="0.25"/>
  <cols>
    <col min="3" max="3" width="0.28515625" customWidth="1"/>
    <col min="4" max="4" width="36" customWidth="1"/>
    <col min="5" max="5" width="16.140625" customWidth="1"/>
    <col min="6" max="6" width="14.5703125" customWidth="1"/>
    <col min="7" max="7" width="15.42578125" customWidth="1"/>
    <col min="8" max="8" width="29.140625" customWidth="1"/>
  </cols>
  <sheetData>
    <row r="1" spans="1:8" ht="15.75" x14ac:dyDescent="0.25">
      <c r="A1" s="276" t="s">
        <v>161</v>
      </c>
      <c r="B1" s="286"/>
      <c r="C1" s="286"/>
      <c r="D1" s="286"/>
      <c r="E1" s="286"/>
      <c r="F1" s="286"/>
      <c r="G1" s="286"/>
      <c r="H1" s="286"/>
    </row>
    <row r="2" spans="1:8" ht="18" x14ac:dyDescent="0.25">
      <c r="A2" s="24"/>
      <c r="B2" s="24"/>
      <c r="C2" s="24"/>
      <c r="D2" s="24"/>
      <c r="E2" s="24"/>
      <c r="F2" s="24"/>
      <c r="G2" s="24"/>
      <c r="H2" s="5"/>
    </row>
    <row r="3" spans="1:8" ht="15.75" x14ac:dyDescent="0.25">
      <c r="A3" s="297" t="s">
        <v>162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4"/>
      <c r="B4" s="24"/>
      <c r="C4" s="24"/>
      <c r="D4" s="24"/>
      <c r="E4" s="24"/>
      <c r="F4" s="24"/>
      <c r="G4" s="24"/>
      <c r="H4" s="5"/>
    </row>
    <row r="5" spans="1:8" ht="38.25" x14ac:dyDescent="0.25">
      <c r="A5" s="298" t="s">
        <v>78</v>
      </c>
      <c r="B5" s="299"/>
      <c r="C5" s="299"/>
      <c r="D5" s="300"/>
      <c r="E5" s="51" t="s">
        <v>163</v>
      </c>
      <c r="F5" s="51" t="s">
        <v>164</v>
      </c>
      <c r="G5" s="51" t="s">
        <v>209</v>
      </c>
      <c r="H5" s="51" t="s">
        <v>165</v>
      </c>
    </row>
    <row r="6" spans="1:8" x14ac:dyDescent="0.25">
      <c r="A6" s="301">
        <v>1</v>
      </c>
      <c r="B6" s="302"/>
      <c r="C6" s="302"/>
      <c r="D6" s="303"/>
      <c r="E6" s="255">
        <v>2</v>
      </c>
      <c r="F6" s="255">
        <v>3</v>
      </c>
      <c r="G6" s="255">
        <v>4</v>
      </c>
      <c r="H6" s="255" t="s">
        <v>171</v>
      </c>
    </row>
    <row r="7" spans="1:8" ht="39.950000000000003" customHeight="1" x14ac:dyDescent="0.25">
      <c r="A7" s="304">
        <v>18129</v>
      </c>
      <c r="B7" s="305"/>
      <c r="C7" s="306"/>
      <c r="D7" s="262" t="s">
        <v>177</v>
      </c>
      <c r="E7" s="256"/>
      <c r="F7" s="257"/>
      <c r="G7" s="257"/>
      <c r="H7" s="257"/>
    </row>
    <row r="8" spans="1:8" ht="30" customHeight="1" x14ac:dyDescent="0.25">
      <c r="A8" s="307">
        <v>1206</v>
      </c>
      <c r="B8" s="308"/>
      <c r="C8" s="309"/>
      <c r="D8" s="261" t="s">
        <v>167</v>
      </c>
      <c r="E8" s="263">
        <v>2426</v>
      </c>
      <c r="F8" s="264">
        <v>2426</v>
      </c>
      <c r="G8" s="265">
        <v>1788.14</v>
      </c>
      <c r="H8" s="266">
        <f>G8/E8*100</f>
        <v>73.707337180544101</v>
      </c>
    </row>
    <row r="9" spans="1:8" ht="30" customHeight="1" x14ac:dyDescent="0.25">
      <c r="A9" s="310" t="s">
        <v>193</v>
      </c>
      <c r="B9" s="310"/>
      <c r="C9" s="310"/>
      <c r="D9" s="258" t="s">
        <v>194</v>
      </c>
      <c r="E9" s="256">
        <v>2426</v>
      </c>
      <c r="F9" s="257">
        <v>2426</v>
      </c>
      <c r="G9" s="260">
        <v>1788.14</v>
      </c>
      <c r="H9" s="266">
        <f t="shared" ref="H9:H21" si="0">G9/E9*100</f>
        <v>73.707337180544101</v>
      </c>
    </row>
    <row r="10" spans="1:8" ht="30" customHeight="1" x14ac:dyDescent="0.25">
      <c r="A10" s="294"/>
      <c r="B10" s="295"/>
      <c r="C10" s="296"/>
      <c r="D10" s="201"/>
      <c r="E10" s="256"/>
      <c r="F10" s="257"/>
      <c r="G10" s="260"/>
      <c r="H10" s="266"/>
    </row>
    <row r="11" spans="1:8" ht="30" customHeight="1" x14ac:dyDescent="0.25">
      <c r="A11" s="307">
        <v>1207</v>
      </c>
      <c r="B11" s="308"/>
      <c r="C11" s="309"/>
      <c r="D11" s="261" t="s">
        <v>166</v>
      </c>
      <c r="E11" s="263">
        <v>1959030</v>
      </c>
      <c r="F11" s="263">
        <v>1959030</v>
      </c>
      <c r="G11" s="265">
        <v>1956996.39</v>
      </c>
      <c r="H11" s="266">
        <f t="shared" si="0"/>
        <v>99.89619301388953</v>
      </c>
    </row>
    <row r="12" spans="1:8" ht="30" customHeight="1" x14ac:dyDescent="0.25">
      <c r="A12" s="310" t="s">
        <v>175</v>
      </c>
      <c r="B12" s="310"/>
      <c r="C12" s="310"/>
      <c r="D12" s="258" t="s">
        <v>176</v>
      </c>
      <c r="E12" s="256">
        <v>1925030</v>
      </c>
      <c r="F12" s="256">
        <v>1925030</v>
      </c>
      <c r="G12" s="260">
        <v>1922996.39</v>
      </c>
      <c r="H12" s="266">
        <f t="shared" si="0"/>
        <v>99.894359568422303</v>
      </c>
    </row>
    <row r="13" spans="1:8" ht="30" customHeight="1" x14ac:dyDescent="0.25">
      <c r="A13" s="294" t="s">
        <v>210</v>
      </c>
      <c r="B13" s="295"/>
      <c r="C13" s="296"/>
      <c r="D13" s="259" t="s">
        <v>211</v>
      </c>
      <c r="E13" s="256">
        <v>34000</v>
      </c>
      <c r="F13" s="256">
        <v>34000</v>
      </c>
      <c r="G13" s="260">
        <v>34000</v>
      </c>
      <c r="H13" s="266">
        <f t="shared" si="0"/>
        <v>100</v>
      </c>
    </row>
    <row r="14" spans="1:8" ht="30" customHeight="1" x14ac:dyDescent="0.25">
      <c r="A14" s="294"/>
      <c r="B14" s="295"/>
      <c r="C14" s="296"/>
      <c r="D14" s="258"/>
      <c r="E14" s="256"/>
      <c r="F14" s="257"/>
      <c r="G14" s="260"/>
      <c r="H14" s="266"/>
    </row>
    <row r="15" spans="1:8" ht="30" customHeight="1" x14ac:dyDescent="0.25">
      <c r="A15" s="307">
        <v>1208</v>
      </c>
      <c r="B15" s="308"/>
      <c r="C15" s="309"/>
      <c r="D15" s="262" t="s">
        <v>55</v>
      </c>
      <c r="E15" s="263">
        <v>153125</v>
      </c>
      <c r="F15" s="263">
        <v>153125</v>
      </c>
      <c r="G15" s="265">
        <v>118098.62</v>
      </c>
      <c r="H15" s="266">
        <f t="shared" si="0"/>
        <v>77.125629387755097</v>
      </c>
    </row>
    <row r="16" spans="1:8" ht="30" customHeight="1" x14ac:dyDescent="0.25">
      <c r="A16" s="294" t="s">
        <v>178</v>
      </c>
      <c r="B16" s="295"/>
      <c r="C16" s="296"/>
      <c r="D16" s="201" t="s">
        <v>179</v>
      </c>
      <c r="E16" s="256">
        <v>2462</v>
      </c>
      <c r="F16" s="256">
        <v>2462</v>
      </c>
      <c r="G16" s="260">
        <v>2461.4299999999998</v>
      </c>
      <c r="H16" s="266">
        <f t="shared" si="0"/>
        <v>99.976848090982941</v>
      </c>
    </row>
    <row r="17" spans="1:10" ht="30" customHeight="1" x14ac:dyDescent="0.25">
      <c r="A17" s="310" t="s">
        <v>168</v>
      </c>
      <c r="B17" s="310"/>
      <c r="C17" s="310"/>
      <c r="D17" s="258" t="s">
        <v>56</v>
      </c>
      <c r="E17" s="256">
        <v>78350</v>
      </c>
      <c r="F17" s="256">
        <v>78350</v>
      </c>
      <c r="G17" s="260">
        <v>61599.94</v>
      </c>
      <c r="H17" s="266">
        <f t="shared" si="0"/>
        <v>78.621493299298024</v>
      </c>
    </row>
    <row r="18" spans="1:10" ht="30" customHeight="1" x14ac:dyDescent="0.25">
      <c r="A18" s="310" t="s">
        <v>180</v>
      </c>
      <c r="B18" s="310"/>
      <c r="C18" s="310"/>
      <c r="D18" s="258" t="s">
        <v>181</v>
      </c>
      <c r="E18" s="256">
        <v>23165</v>
      </c>
      <c r="F18" s="256">
        <v>23165</v>
      </c>
      <c r="G18" s="260">
        <v>837.27</v>
      </c>
      <c r="H18" s="266">
        <f t="shared" si="0"/>
        <v>3.6143751349017914</v>
      </c>
    </row>
    <row r="19" spans="1:10" ht="30" customHeight="1" x14ac:dyDescent="0.25">
      <c r="A19" s="294" t="s">
        <v>182</v>
      </c>
      <c r="B19" s="295"/>
      <c r="C19" s="296"/>
      <c r="D19" s="258" t="s">
        <v>183</v>
      </c>
      <c r="E19" s="256">
        <v>4000</v>
      </c>
      <c r="F19" s="256">
        <v>4000</v>
      </c>
      <c r="G19" s="260">
        <v>0</v>
      </c>
      <c r="H19" s="266">
        <f t="shared" si="0"/>
        <v>0</v>
      </c>
    </row>
    <row r="20" spans="1:10" ht="30" customHeight="1" x14ac:dyDescent="0.25">
      <c r="A20" s="294" t="s">
        <v>184</v>
      </c>
      <c r="B20" s="295"/>
      <c r="C20" s="296"/>
      <c r="D20" s="258" t="s">
        <v>185</v>
      </c>
      <c r="E20" s="256">
        <v>44419</v>
      </c>
      <c r="F20" s="256">
        <v>44419</v>
      </c>
      <c r="G20" s="260">
        <v>51499.98</v>
      </c>
      <c r="H20" s="266">
        <f t="shared" si="0"/>
        <v>115.94133141223351</v>
      </c>
    </row>
    <row r="21" spans="1:10" ht="30" customHeight="1" x14ac:dyDescent="0.25">
      <c r="A21" s="294" t="s">
        <v>186</v>
      </c>
      <c r="B21" s="295"/>
      <c r="C21" s="296"/>
      <c r="D21" s="258" t="s">
        <v>169</v>
      </c>
      <c r="E21" s="256">
        <v>729</v>
      </c>
      <c r="F21" s="256">
        <v>729</v>
      </c>
      <c r="G21" s="260">
        <v>0</v>
      </c>
      <c r="H21" s="266">
        <f t="shared" si="0"/>
        <v>0</v>
      </c>
      <c r="J21" s="270"/>
    </row>
    <row r="22" spans="1:10" ht="30" customHeight="1" x14ac:dyDescent="0.25">
      <c r="A22" s="294" t="s">
        <v>187</v>
      </c>
      <c r="B22" s="295"/>
      <c r="C22" s="296"/>
      <c r="D22" s="258" t="s">
        <v>188</v>
      </c>
      <c r="E22" s="256">
        <v>0</v>
      </c>
      <c r="F22" s="256">
        <v>0</v>
      </c>
      <c r="G22" s="260">
        <v>1700</v>
      </c>
      <c r="H22" s="266"/>
    </row>
    <row r="23" spans="1:10" ht="30" customHeight="1" x14ac:dyDescent="0.25">
      <c r="A23" s="294"/>
      <c r="B23" s="295"/>
      <c r="C23" s="296"/>
      <c r="D23" s="258"/>
      <c r="E23" s="256"/>
      <c r="F23" s="257"/>
      <c r="G23" s="257"/>
      <c r="H23" s="266"/>
    </row>
    <row r="24" spans="1:10" ht="30" customHeight="1" x14ac:dyDescent="0.25">
      <c r="A24" s="307" t="s">
        <v>170</v>
      </c>
      <c r="B24" s="308"/>
      <c r="C24" s="309"/>
      <c r="D24" s="261"/>
      <c r="E24" s="263">
        <v>2114581</v>
      </c>
      <c r="F24" s="264"/>
      <c r="G24" s="265">
        <v>2076883.15</v>
      </c>
      <c r="H24" s="266"/>
    </row>
    <row r="25" spans="1:10" ht="30" customHeight="1" x14ac:dyDescent="0.25">
      <c r="A25" s="294"/>
      <c r="B25" s="295"/>
      <c r="C25" s="296"/>
      <c r="D25" s="258"/>
      <c r="E25" s="256"/>
      <c r="F25" s="257"/>
      <c r="G25" s="260"/>
      <c r="H25" s="257"/>
    </row>
    <row r="26" spans="1:10" ht="30" customHeight="1" x14ac:dyDescent="0.25">
      <c r="A26" s="294"/>
      <c r="B26" s="295"/>
      <c r="C26" s="296"/>
      <c r="D26" s="258"/>
      <c r="E26" s="256"/>
      <c r="F26" s="257"/>
      <c r="G26" s="257"/>
      <c r="H26" s="257"/>
    </row>
    <row r="27" spans="1:10" ht="30" customHeight="1" x14ac:dyDescent="0.25">
      <c r="A27" s="294"/>
      <c r="B27" s="295"/>
      <c r="C27" s="296"/>
      <c r="D27" s="258"/>
      <c r="E27" s="256"/>
      <c r="F27" s="257"/>
      <c r="G27" s="257"/>
      <c r="H27" s="257"/>
    </row>
    <row r="28" spans="1:10" ht="30" customHeight="1" x14ac:dyDescent="0.25">
      <c r="A28" s="294"/>
      <c r="B28" s="295"/>
      <c r="C28" s="296"/>
      <c r="D28" s="258"/>
      <c r="E28" s="256"/>
      <c r="F28" s="257"/>
      <c r="G28" s="257"/>
      <c r="H28" s="257"/>
    </row>
    <row r="29" spans="1:10" ht="30" customHeight="1" x14ac:dyDescent="0.25">
      <c r="A29" s="294"/>
      <c r="B29" s="295"/>
      <c r="C29" s="296"/>
      <c r="D29" s="258"/>
      <c r="E29" s="256"/>
      <c r="F29" s="257"/>
      <c r="G29" s="257"/>
      <c r="H29" s="257"/>
    </row>
    <row r="30" spans="1:10" ht="30" customHeight="1" x14ac:dyDescent="0.25">
      <c r="A30" s="294"/>
      <c r="B30" s="295"/>
      <c r="C30" s="296"/>
      <c r="D30" s="258"/>
      <c r="E30" s="256"/>
      <c r="F30" s="257"/>
      <c r="G30" s="257"/>
      <c r="H30" s="257"/>
    </row>
    <row r="31" spans="1:10" ht="30" customHeight="1" x14ac:dyDescent="0.25">
      <c r="A31" s="294"/>
      <c r="B31" s="295"/>
      <c r="C31" s="296"/>
      <c r="D31" s="258"/>
      <c r="E31" s="256"/>
      <c r="F31" s="257"/>
      <c r="G31" s="257"/>
      <c r="H31" s="257"/>
    </row>
    <row r="32" spans="1:10" ht="30" customHeight="1" x14ac:dyDescent="0.25">
      <c r="A32" s="294"/>
      <c r="B32" s="295"/>
      <c r="C32" s="296"/>
      <c r="D32" s="258"/>
      <c r="E32" s="256"/>
      <c r="F32" s="257"/>
      <c r="G32" s="257"/>
      <c r="H32" s="257"/>
    </row>
    <row r="33" spans="1:8" ht="30" customHeight="1" x14ac:dyDescent="0.25">
      <c r="A33" s="294"/>
      <c r="B33" s="295"/>
      <c r="C33" s="296"/>
      <c r="D33" s="258"/>
      <c r="E33" s="256"/>
      <c r="F33" s="257"/>
      <c r="G33" s="257"/>
      <c r="H33" s="257"/>
    </row>
    <row r="34" spans="1:8" ht="30" customHeight="1" x14ac:dyDescent="0.25">
      <c r="A34" s="294"/>
      <c r="B34" s="295"/>
      <c r="C34" s="296"/>
      <c r="D34" s="258"/>
      <c r="E34" s="256"/>
      <c r="F34" s="257"/>
      <c r="G34" s="257"/>
      <c r="H34" s="257"/>
    </row>
    <row r="35" spans="1:8" ht="30" customHeight="1" x14ac:dyDescent="0.25">
      <c r="A35" s="294"/>
      <c r="B35" s="295"/>
      <c r="C35" s="296"/>
      <c r="D35" s="258"/>
      <c r="E35" s="256"/>
      <c r="F35" s="257"/>
      <c r="G35" s="257"/>
      <c r="H35" s="257"/>
    </row>
    <row r="36" spans="1:8" ht="30" customHeight="1" x14ac:dyDescent="0.25">
      <c r="A36" s="294"/>
      <c r="B36" s="295"/>
      <c r="C36" s="296"/>
      <c r="D36" s="258"/>
      <c r="E36" s="256"/>
      <c r="F36" s="257"/>
      <c r="G36" s="257"/>
      <c r="H36" s="257"/>
    </row>
    <row r="37" spans="1:8" ht="30" customHeight="1" x14ac:dyDescent="0.25">
      <c r="A37" s="294"/>
      <c r="B37" s="295"/>
      <c r="C37" s="296"/>
      <c r="D37" s="258"/>
      <c r="E37" s="256"/>
      <c r="F37" s="257"/>
      <c r="G37" s="257"/>
      <c r="H37" s="257"/>
    </row>
    <row r="38" spans="1:8" ht="30" customHeight="1" x14ac:dyDescent="0.25">
      <c r="A38" s="294"/>
      <c r="B38" s="295"/>
      <c r="C38" s="296"/>
      <c r="D38" s="258"/>
      <c r="E38" s="256"/>
      <c r="F38" s="257"/>
      <c r="G38" s="257"/>
      <c r="H38" s="257"/>
    </row>
    <row r="39" spans="1:8" ht="30" customHeight="1" x14ac:dyDescent="0.25">
      <c r="A39" s="294"/>
      <c r="B39" s="295"/>
      <c r="C39" s="296"/>
      <c r="D39" s="258"/>
      <c r="E39" s="256"/>
      <c r="F39" s="257"/>
      <c r="G39" s="257"/>
      <c r="H39" s="257"/>
    </row>
    <row r="40" spans="1:8" ht="30" customHeight="1" x14ac:dyDescent="0.25">
      <c r="A40" s="294"/>
      <c r="B40" s="295"/>
      <c r="C40" s="296"/>
      <c r="D40" s="258"/>
      <c r="E40" s="256"/>
      <c r="F40" s="257"/>
      <c r="G40" s="257"/>
      <c r="H40" s="257"/>
    </row>
  </sheetData>
  <mergeCells count="38">
    <mergeCell ref="A37:C37"/>
    <mergeCell ref="A38:C38"/>
    <mergeCell ref="A39:C39"/>
    <mergeCell ref="A40:C40"/>
    <mergeCell ref="A30:C30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14:C14"/>
    <mergeCell ref="A1:H1"/>
    <mergeCell ref="A3:H3"/>
    <mergeCell ref="A5:D5"/>
    <mergeCell ref="A6:D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Programska klasifikacija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Meri</cp:lastModifiedBy>
  <cp:lastPrinted>2025-04-04T06:42:51Z</cp:lastPrinted>
  <dcterms:created xsi:type="dcterms:W3CDTF">2022-08-12T12:51:27Z</dcterms:created>
  <dcterms:modified xsi:type="dcterms:W3CDTF">2026-04-13T12:36:53Z</dcterms:modified>
</cp:coreProperties>
</file>